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lrojas\Dropbox\PC (2)\Desktop\"/>
    </mc:Choice>
  </mc:AlternateContent>
  <bookViews>
    <workbookView xWindow="-105" yWindow="-105" windowWidth="23250" windowHeight="12570" activeTab="1"/>
  </bookViews>
  <sheets>
    <sheet name="Diploma en CyT" sheetId="1" r:id="rId1"/>
    <sheet name="Ciclo Superior" sheetId="2" r:id="rId2"/>
    <sheet name="Total"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2" l="1"/>
  <c r="F32" i="2"/>
  <c r="I34" i="2"/>
  <c r="E11" i="3" s="1"/>
  <c r="F35" i="2"/>
  <c r="I35" i="2" s="1"/>
  <c r="C35" i="2"/>
  <c r="E9" i="3" s="1"/>
  <c r="I23" i="1"/>
  <c r="E7" i="3" s="1"/>
  <c r="F23" i="1"/>
  <c r="E8" i="3" s="1"/>
  <c r="C23" i="1"/>
  <c r="E6" i="3" s="1"/>
  <c r="D12" i="3"/>
  <c r="E10" i="3" l="1"/>
  <c r="F10" i="3" s="1"/>
  <c r="F7" i="3"/>
  <c r="B38" i="2"/>
  <c r="B39" i="2"/>
  <c r="B26" i="1"/>
  <c r="F12" i="3" l="1"/>
</calcChain>
</file>

<file path=xl/sharedStrings.xml><?xml version="1.0" encoding="utf-8"?>
<sst xmlns="http://schemas.openxmlformats.org/spreadsheetml/2006/main" count="142" uniqueCount="115">
  <si>
    <t xml:space="preserve"> Bioquímica I</t>
  </si>
  <si>
    <t>Introducción a la Biología Celular y Molecular</t>
  </si>
  <si>
    <t>Microbiología General</t>
  </si>
  <si>
    <t>Fisicoquímica</t>
  </si>
  <si>
    <t>Química Orgánica I</t>
  </si>
  <si>
    <t>Taller de Química</t>
  </si>
  <si>
    <t>Técnicas Analíticas Instrumentales</t>
  </si>
  <si>
    <t>Análisis Matemático I</t>
  </si>
  <si>
    <t>Química I</t>
  </si>
  <si>
    <t xml:space="preserve"> Física I</t>
  </si>
  <si>
    <t xml:space="preserve"> Álgebra y Geometría Analítica</t>
  </si>
  <si>
    <t>Física II</t>
  </si>
  <si>
    <t>Biología General</t>
  </si>
  <si>
    <t>Química II</t>
  </si>
  <si>
    <t>Análisis Matemático II</t>
  </si>
  <si>
    <t>REQUISITOS</t>
  </si>
  <si>
    <t>Inglés I</t>
  </si>
  <si>
    <t>Informática</t>
  </si>
  <si>
    <t>Ética y Legislación</t>
  </si>
  <si>
    <t>Bioprocesos I</t>
  </si>
  <si>
    <t>Formulación y Evaluación de Bioproyectos</t>
  </si>
  <si>
    <t>Ingeniería Genética I</t>
  </si>
  <si>
    <t>Genética Molecular</t>
  </si>
  <si>
    <t>Inmunología</t>
  </si>
  <si>
    <t>Bioinformática</t>
  </si>
  <si>
    <t>Bioquímica II</t>
  </si>
  <si>
    <t>Biología Molecular y Celular</t>
  </si>
  <si>
    <t>Recuperación y Purificación de Proteínas</t>
  </si>
  <si>
    <t>Biodepuración y Biorremediación</t>
  </si>
  <si>
    <t>Biotecnología Vegetal</t>
  </si>
  <si>
    <t>Ingeniería Genética II</t>
  </si>
  <si>
    <t>Diplomatura en CyT</t>
  </si>
  <si>
    <t>Núcleo Básico</t>
  </si>
  <si>
    <t>Núcleo Orientación</t>
  </si>
  <si>
    <t>Núcleo Complementario</t>
  </si>
  <si>
    <t>Núcleo de Orientación</t>
  </si>
  <si>
    <t>Núcleo complementario</t>
  </si>
  <si>
    <t>NÚCLEO BÁSICO</t>
  </si>
  <si>
    <t>CRÉDITOS</t>
  </si>
  <si>
    <t>NÚCLEO ORIENTACIÓN</t>
  </si>
  <si>
    <t>TOTAL REQUERIDO</t>
  </si>
  <si>
    <t>Análisis Matemático III</t>
  </si>
  <si>
    <t>Probabilidad y Estadística</t>
  </si>
  <si>
    <t>Diseño Experimental</t>
  </si>
  <si>
    <t>Química Orgánica II</t>
  </si>
  <si>
    <t>Elementos de Higiene y Seguridad</t>
  </si>
  <si>
    <t>Introducción a la Biotecnología</t>
  </si>
  <si>
    <t>Fisiología General</t>
  </si>
  <si>
    <t>CURSO</t>
  </si>
  <si>
    <t>APROBADO*</t>
  </si>
  <si>
    <t>más Inglés e Informática</t>
  </si>
  <si>
    <t>TOTAL CRÉDITOS DIPLOMA CyT</t>
  </si>
  <si>
    <t>APROBADO**</t>
  </si>
  <si>
    <t>Ver #</t>
  </si>
  <si>
    <t>TOTAL CRÉDITOS ALCANZADO</t>
  </si>
  <si>
    <t>Taller de Trabajo Intelectual***</t>
  </si>
  <si>
    <t>Taller de Trabajo Universitario***</t>
  </si>
  <si>
    <t>Problemas Actuales de Ciencia y Tecnología***</t>
  </si>
  <si>
    <t>NOTA x TECNICATURA</t>
  </si>
  <si>
    <t>Para alcanzar el Título de Técnico/a Laboratorista Universitario debe tener los 150 créditos según distribución indicada, incluyendo "Técnicas Analíticas Instrumentales", "Bioquímica I", "Microbiología General" y "Elementos de Higiene y Seguridad".</t>
  </si>
  <si>
    <t>NÚCLEO COMPLEMENTARIO</t>
  </si>
  <si>
    <r>
      <rPr>
        <b/>
        <sz val="11"/>
        <color theme="1"/>
        <rFont val="Arial Narrow"/>
        <family val="2"/>
      </rPr>
      <t>**</t>
    </r>
    <r>
      <rPr>
        <sz val="11"/>
        <color theme="1"/>
        <rFont val="Arial Narrow"/>
        <family val="2"/>
      </rPr>
      <t>Indique Sí o No, y considere que es Obligatorio dicho cumplimiento.</t>
    </r>
  </si>
  <si>
    <r>
      <rPr>
        <b/>
        <sz val="11"/>
        <color theme="1"/>
        <rFont val="Arial Narrow"/>
        <family val="2"/>
      </rPr>
      <t>***</t>
    </r>
    <r>
      <rPr>
        <sz val="11"/>
        <color theme="1"/>
        <rFont val="Arial Narrow"/>
        <family val="2"/>
      </rPr>
      <t>Se debe aprobar al menos 1 (una) de estas materias.</t>
    </r>
  </si>
  <si>
    <r>
      <rPr>
        <b/>
        <sz val="11"/>
        <color theme="1"/>
        <rFont val="Arial Narrow"/>
        <family val="2"/>
      </rPr>
      <t>#</t>
    </r>
    <r>
      <rPr>
        <sz val="11"/>
        <color theme="1"/>
        <rFont val="Arial Narrow"/>
        <family val="2"/>
      </rPr>
      <t xml:space="preserve"> Sólo si cumple con el total de 150 créditos según distribución indicada, puede transferir hasta 20 créditos al Ciclo Superior de las asignaturas sombreadas en naranja, si no cierra el Ciclo Inicial con pedido de título.</t>
    </r>
  </si>
  <si>
    <t>Bioquímica de Proteínas</t>
  </si>
  <si>
    <t>Ecología</t>
  </si>
  <si>
    <t>Ecotoxicología y Química Ambiental</t>
  </si>
  <si>
    <t>Salud Pública y Ambiente</t>
  </si>
  <si>
    <t>Legislación Ambiental</t>
  </si>
  <si>
    <t>Producción de Proteínas Recombinantes</t>
  </si>
  <si>
    <t>Biocatalizadores en la Industria</t>
  </si>
  <si>
    <t>Biofísica</t>
  </si>
  <si>
    <t>Microbioología Aplicada</t>
  </si>
  <si>
    <t>Fisiología y Genética de Bacterias</t>
  </si>
  <si>
    <t>Virología Aplicada</t>
  </si>
  <si>
    <t>Tratamiento de Residuos Sólidos y Gaseosos</t>
  </si>
  <si>
    <t>Bioprocesos II</t>
  </si>
  <si>
    <t>Biotecnología y Sociedad</t>
  </si>
  <si>
    <t>Gestión de Calidad</t>
  </si>
  <si>
    <t>Biología del Desarrollo</t>
  </si>
  <si>
    <t>Fisiología Vegetal</t>
  </si>
  <si>
    <t>Fisiología Humana</t>
  </si>
  <si>
    <t>Farmacología</t>
  </si>
  <si>
    <t>Nanobiotecnología</t>
  </si>
  <si>
    <t xml:space="preserve">TOTAL REQUERIDO </t>
  </si>
  <si>
    <t>COMPENSADO CON "NÚCLEO ORIENTACIÓN"</t>
  </si>
  <si>
    <t>REQUERIDO "GENÉTICA MOLECULAR"**</t>
  </si>
  <si>
    <t>REQUERIDO "BIOPROCESOS"***</t>
  </si>
  <si>
    <t>TOTAL CRÉDITOS CICLO SUPERIOR</t>
  </si>
  <si>
    <t>TOTAL CRÉDITOS ALCANZADO (a)</t>
  </si>
  <si>
    <t>TOTAL CRÉDITOS ALCANZADO (b)</t>
  </si>
  <si>
    <t>TOTAL REQUERIDO GENERAL</t>
  </si>
  <si>
    <r>
      <t>Diseño Experimental</t>
    </r>
    <r>
      <rPr>
        <vertAlign val="superscript"/>
        <sz val="11"/>
        <color theme="1"/>
        <rFont val="Arial Narrow"/>
        <family val="2"/>
      </rPr>
      <t>&amp;</t>
    </r>
  </si>
  <si>
    <r>
      <t>Seminario de Grado</t>
    </r>
    <r>
      <rPr>
        <vertAlign val="superscript"/>
        <sz val="10"/>
        <color rgb="FF333333"/>
        <rFont val="Arial Narrow"/>
        <family val="2"/>
      </rPr>
      <t>+</t>
    </r>
  </si>
  <si>
    <r>
      <t>Elementos de Higiene y Seguridad</t>
    </r>
    <r>
      <rPr>
        <vertAlign val="superscript"/>
        <sz val="11"/>
        <color theme="1"/>
        <rFont val="Arial Narrow"/>
        <family val="2"/>
      </rPr>
      <t>&amp;</t>
    </r>
  </si>
  <si>
    <r>
      <t>Fisiología General</t>
    </r>
    <r>
      <rPr>
        <vertAlign val="superscript"/>
        <sz val="11"/>
        <color theme="1"/>
        <rFont val="Arial Narrow"/>
        <family val="2"/>
      </rPr>
      <t>&amp;</t>
    </r>
  </si>
  <si>
    <r>
      <t>Química Orgánica II</t>
    </r>
    <r>
      <rPr>
        <vertAlign val="superscript"/>
        <sz val="11"/>
        <color theme="1"/>
        <rFont val="Arial Narrow"/>
        <family val="2"/>
      </rPr>
      <t>&amp;</t>
    </r>
  </si>
  <si>
    <r>
      <t>Técnicas Analíticas Instrumentales</t>
    </r>
    <r>
      <rPr>
        <vertAlign val="superscript"/>
        <sz val="10"/>
        <color rgb="FF333333"/>
        <rFont val="Arial Narrow"/>
        <family val="2"/>
      </rPr>
      <t>&amp;</t>
    </r>
  </si>
  <si>
    <r>
      <rPr>
        <b/>
        <sz val="11"/>
        <color theme="1"/>
        <rFont val="Arial Narrow"/>
        <family val="2"/>
      </rPr>
      <t xml:space="preserve"> </t>
    </r>
    <r>
      <rPr>
        <b/>
        <vertAlign val="superscript"/>
        <sz val="11"/>
        <color theme="1"/>
        <rFont val="Arial Narrow"/>
        <family val="2"/>
      </rPr>
      <t>+</t>
    </r>
    <r>
      <rPr>
        <sz val="11"/>
        <color theme="1"/>
        <rFont val="Arial Narrow"/>
        <family val="2"/>
      </rPr>
      <t xml:space="preserve"> Para su inscripción existen Reglamentaciones en particular (Seminario de Investigación o Seminario de Capacitación Profesional).</t>
    </r>
  </si>
  <si>
    <r>
      <rPr>
        <b/>
        <sz val="11"/>
        <color theme="1"/>
        <rFont val="Arial Narrow"/>
        <family val="2"/>
      </rPr>
      <t>(a)</t>
    </r>
    <r>
      <rPr>
        <sz val="11"/>
        <color theme="1"/>
        <rFont val="Arial Narrow"/>
        <family val="2"/>
      </rPr>
      <t xml:space="preserve"> Cumplimiento de los créditos requeridos para el Ciclo Superior mediante la suma de los créditos del Núcleo Obligatorio, del Núcleo de Orientación y del Núcleo Complementario.</t>
    </r>
  </si>
  <si>
    <r>
      <rPr>
        <b/>
        <sz val="11"/>
        <color theme="1"/>
        <rFont val="Arial Narrow"/>
        <family val="2"/>
      </rPr>
      <t>(b)</t>
    </r>
    <r>
      <rPr>
        <sz val="11"/>
        <color theme="1"/>
        <rFont val="Arial Narrow"/>
        <family val="2"/>
      </rPr>
      <t xml:space="preserve"> Cumplimiento de los créditos requeridos para el Ciclo Superior mediante la suma de los créditos del Núcleo Obligatorio y del Núcleo de Orientación. Considerar esta opción cuando NO se realiza Seminario de Grado y no se traspasan</t>
    </r>
  </si>
  <si>
    <t>DIPLOMATURA en Ciencia y Tecnología Plan 2011</t>
  </si>
  <si>
    <t>CICLO SUPERIOR de la Licenciatura en Biotecnología Plan 2011</t>
  </si>
  <si>
    <t>créditos del Núcleo Complementario del Ciclo Inicial. Es decir, la celda I34 tiene un valor de 0 y la celda I35 un mínimo de 20.</t>
  </si>
  <si>
    <t>**Aquí se suman créditos para la Orientación "Genética Molecular". Es requisito además que se acrediten "Ingeniería Genética II" y "Biología Molecular y Celular". Recordar que es posible graduarse sin Orientación.</t>
  </si>
  <si>
    <t>***Aquí se suman créditos para la Orientación "Bioprocesos". Es requisito además que se acrediten "Bioprocesos II" y "Recuperación y Purificación de Proteínas". Recordar que es posible graduarse sin Orientación.</t>
  </si>
  <si>
    <r>
      <rPr>
        <b/>
        <sz val="11"/>
        <color theme="1"/>
        <rFont val="Arial Narrow"/>
        <family val="2"/>
      </rPr>
      <t>*</t>
    </r>
    <r>
      <rPr>
        <sz val="11"/>
        <color theme="1"/>
        <rFont val="Arial Narrow"/>
        <family val="2"/>
      </rPr>
      <t>Indique en la celda correspondiente el valor de los créditos de esa asignatura, los cuales se sumarán automáticamente en la celda amarilla de TOTAL REQUERIDO.</t>
    </r>
  </si>
  <si>
    <r>
      <rPr>
        <b/>
        <vertAlign val="superscript"/>
        <sz val="11"/>
        <color theme="1"/>
        <rFont val="Arial Narrow"/>
        <family val="2"/>
      </rPr>
      <t>&amp;</t>
    </r>
    <r>
      <rPr>
        <sz val="11"/>
        <color theme="1"/>
        <rFont val="Arial Narrow"/>
        <family val="2"/>
      </rPr>
      <t xml:space="preserve"> Estas asignaturas son del Ciclo Inicial, y solo pueden considerarse aquí si se da cumplimiento con lo establecido para el Diploma en CyT (ver Hoja anterior de este archivo).</t>
    </r>
  </si>
  <si>
    <t>Licenciatura en Biotecnología Plan 2011</t>
  </si>
  <si>
    <t>Ciclo Superior</t>
  </si>
  <si>
    <t>TOTAL</t>
  </si>
  <si>
    <t>PLAN</t>
  </si>
  <si>
    <t>LOGRADOS</t>
  </si>
  <si>
    <r>
      <rPr>
        <b/>
        <sz val="11"/>
        <color theme="1"/>
        <rFont val="Arial Narrow"/>
        <family val="2"/>
      </rPr>
      <t>NOTA:</t>
    </r>
    <r>
      <rPr>
        <sz val="11"/>
        <color theme="1"/>
        <rFont val="Arial Narrow"/>
        <family val="2"/>
      </rPr>
      <t xml:space="preserve"> Considerar que no SOLO se requiere la suma exacta de créditos según lo indicado, sino que también debe darse</t>
    </r>
  </si>
  <si>
    <t>cumplimiento a lo explicitado para el Ciclo Inicial y el Ciclo Superior (ver Hojas 1 y 2 de este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</si>
</sst>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b/>
      <sz val="10"/>
      <color theme="0"/>
      <name val="Arial Narrow"/>
      <family val="2"/>
    </font>
    <font>
      <b/>
      <sz val="11"/>
      <color theme="1"/>
      <name val="Arial Narrow"/>
      <family val="2"/>
    </font>
    <font>
      <sz val="10"/>
      <color rgb="FF333333"/>
      <name val="Arial Narrow"/>
      <family val="2"/>
    </font>
    <font>
      <sz val="11"/>
      <color theme="1"/>
      <name val="Arial Narrow"/>
      <family val="2"/>
    </font>
    <font>
      <b/>
      <sz val="14"/>
      <color theme="0"/>
      <name val="Arial Narrow"/>
      <family val="2"/>
    </font>
    <font>
      <b/>
      <sz val="11"/>
      <color theme="0"/>
      <name val="Arial Narrow"/>
      <family val="2"/>
    </font>
    <font>
      <sz val="11"/>
      <name val="Arial Narrow"/>
      <family val="2"/>
    </font>
    <font>
      <b/>
      <sz val="11"/>
      <color rgb="FFFF0000"/>
      <name val="Arial Narrow"/>
      <family val="2"/>
    </font>
    <font>
      <sz val="11"/>
      <color rgb="FFFF0000"/>
      <name val="Arial Narrow"/>
      <family val="2"/>
    </font>
    <font>
      <b/>
      <sz val="10"/>
      <color rgb="FF333333"/>
      <name val="Arial Narrow"/>
      <family val="2"/>
    </font>
    <font>
      <vertAlign val="superscript"/>
      <sz val="11"/>
      <color theme="1"/>
      <name val="Arial Narrow"/>
      <family val="2"/>
    </font>
    <font>
      <vertAlign val="superscript"/>
      <sz val="10"/>
      <color rgb="FF333333"/>
      <name val="Arial Narrow"/>
      <family val="2"/>
    </font>
    <font>
      <b/>
      <vertAlign val="superscript"/>
      <sz val="11"/>
      <color theme="1"/>
      <name val="Arial Narrow"/>
      <family val="2"/>
    </font>
    <font>
      <b/>
      <sz val="14"/>
      <color theme="1"/>
      <name val="Arial Narrow"/>
      <family val="2"/>
    </font>
    <font>
      <b/>
      <sz val="12"/>
      <color theme="1"/>
      <name val="Arial Narrow"/>
      <family val="2"/>
    </font>
    <font>
      <b/>
      <sz val="10"/>
      <name val="Arial Narrow"/>
      <family val="2"/>
    </font>
  </fonts>
  <fills count="20">
    <fill>
      <patternFill patternType="none"/>
    </fill>
    <fill>
      <patternFill patternType="gray125"/>
    </fill>
    <fill>
      <patternFill patternType="solid">
        <fgColor rgb="FFF9F9F9"/>
        <bgColor indexed="64"/>
      </patternFill>
    </fill>
    <fill>
      <patternFill patternType="solid">
        <fgColor rgb="FFFFFFFF"/>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E7ECF1"/>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3"/>
        <bgColor indexed="64"/>
      </patternFill>
    </fill>
    <fill>
      <patternFill patternType="solid">
        <fgColor rgb="FFFFC000"/>
        <bgColor indexed="64"/>
      </patternFill>
    </fill>
    <fill>
      <patternFill patternType="solid">
        <fgColor theme="6" tint="0.79998168889431442"/>
        <bgColor indexed="64"/>
      </patternFill>
    </fill>
  </fills>
  <borders count="44">
    <border>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cellStyleXfs>
  <cellXfs count="161">
    <xf numFmtId="0" fontId="0" fillId="0" borderId="0" xfId="0"/>
    <xf numFmtId="0" fontId="0" fillId="0" borderId="0" xfId="0" applyFill="1"/>
    <xf numFmtId="0" fontId="5" fillId="7" borderId="0" xfId="0" applyFont="1" applyFill="1" applyBorder="1" applyAlignment="1">
      <alignment vertical="center"/>
    </xf>
    <xf numFmtId="0" fontId="5" fillId="0" borderId="1" xfId="0" applyFont="1" applyBorder="1" applyAlignment="1">
      <alignment horizontal="center" vertical="center"/>
    </xf>
    <xf numFmtId="0" fontId="7" fillId="15" borderId="36" xfId="0" applyFont="1" applyFill="1" applyBorder="1" applyAlignment="1">
      <alignment horizontal="center" vertical="center"/>
    </xf>
    <xf numFmtId="0" fontId="4" fillId="6" borderId="2"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5" fillId="0" borderId="15" xfId="0" applyFont="1" applyBorder="1" applyAlignment="1">
      <alignment horizontal="center" vertical="center"/>
    </xf>
    <xf numFmtId="0" fontId="4" fillId="6" borderId="5" xfId="0" applyFont="1" applyFill="1" applyBorder="1" applyAlignment="1">
      <alignment horizontal="left" vertical="center" wrapText="1"/>
    </xf>
    <xf numFmtId="0" fontId="5" fillId="6" borderId="2" xfId="0" applyFont="1" applyFill="1" applyBorder="1"/>
    <xf numFmtId="0" fontId="7" fillId="15" borderId="35" xfId="0" applyFont="1" applyFill="1" applyBorder="1" applyAlignment="1">
      <alignment horizontal="center" vertical="center"/>
    </xf>
    <xf numFmtId="0" fontId="0" fillId="17" borderId="30" xfId="0" applyFill="1" applyBorder="1"/>
    <xf numFmtId="0" fontId="7" fillId="15" borderId="23" xfId="0" applyFont="1" applyFill="1" applyBorder="1" applyAlignment="1">
      <alignment horizontal="center" vertical="center"/>
    </xf>
    <xf numFmtId="0" fontId="7" fillId="15" borderId="34" xfId="0" applyFont="1" applyFill="1" applyBorder="1" applyAlignment="1">
      <alignment horizontal="center" vertical="center"/>
    </xf>
    <xf numFmtId="0" fontId="7" fillId="15" borderId="20" xfId="0" applyFont="1" applyFill="1" applyBorder="1" applyAlignment="1">
      <alignment horizontal="center" vertical="center"/>
    </xf>
    <xf numFmtId="0" fontId="7" fillId="15" borderId="26" xfId="0" applyFont="1" applyFill="1" applyBorder="1" applyAlignment="1">
      <alignment horizontal="center" vertical="center"/>
    </xf>
    <xf numFmtId="0" fontId="3" fillId="0" borderId="8" xfId="0" applyFont="1" applyFill="1" applyBorder="1" applyAlignment="1">
      <alignment horizontal="left" vertical="center"/>
    </xf>
    <xf numFmtId="0" fontId="3" fillId="4" borderId="41" xfId="0" applyFont="1" applyFill="1" applyBorder="1" applyAlignment="1">
      <alignment horizontal="center" vertical="center"/>
    </xf>
    <xf numFmtId="0" fontId="3" fillId="16" borderId="9" xfId="0" applyFont="1" applyFill="1" applyBorder="1" applyAlignment="1">
      <alignment horizontal="center" vertical="center"/>
    </xf>
    <xf numFmtId="0" fontId="3" fillId="0" borderId="8" xfId="0" applyFont="1" applyBorder="1" applyAlignment="1">
      <alignment vertical="center"/>
    </xf>
    <xf numFmtId="0" fontId="5" fillId="9" borderId="2" xfId="0" applyFont="1" applyFill="1" applyBorder="1"/>
    <xf numFmtId="0" fontId="4" fillId="9" borderId="12" xfId="0" applyFont="1" applyFill="1" applyBorder="1" applyAlignment="1">
      <alignment horizontal="left" vertical="center" wrapText="1"/>
    </xf>
    <xf numFmtId="0" fontId="1" fillId="0" borderId="13" xfId="0" applyFont="1" applyBorder="1"/>
    <xf numFmtId="0" fontId="1" fillId="0" borderId="3" xfId="0" applyFont="1" applyBorder="1" applyAlignment="1">
      <alignment horizontal="center"/>
    </xf>
    <xf numFmtId="0" fontId="1" fillId="0" borderId="13" xfId="0" applyFont="1" applyBorder="1" applyAlignment="1">
      <alignment horizontal="center"/>
    </xf>
    <xf numFmtId="0" fontId="3" fillId="0" borderId="11" xfId="0" applyFont="1" applyBorder="1"/>
    <xf numFmtId="0" fontId="9" fillId="0" borderId="18" xfId="0" applyFont="1" applyBorder="1" applyAlignment="1">
      <alignment horizontal="center"/>
    </xf>
    <xf numFmtId="0" fontId="3" fillId="18" borderId="12" xfId="0" applyFont="1" applyFill="1" applyBorder="1"/>
    <xf numFmtId="0" fontId="10" fillId="0" borderId="32" xfId="0" applyFont="1" applyBorder="1"/>
    <xf numFmtId="0" fontId="10" fillId="0" borderId="1" xfId="0" applyFont="1" applyBorder="1"/>
    <xf numFmtId="0" fontId="3" fillId="0" borderId="17" xfId="0" applyFont="1" applyBorder="1" applyAlignment="1">
      <alignment horizontal="center"/>
    </xf>
    <xf numFmtId="0" fontId="0" fillId="7" borderId="19" xfId="0" applyFill="1" applyBorder="1"/>
    <xf numFmtId="0" fontId="0" fillId="7" borderId="23" xfId="0" applyFill="1" applyBorder="1"/>
    <xf numFmtId="0" fontId="0" fillId="7" borderId="34" xfId="0" applyFill="1" applyBorder="1"/>
    <xf numFmtId="0" fontId="0" fillId="7" borderId="22" xfId="0" applyFill="1" applyBorder="1"/>
    <xf numFmtId="0" fontId="0" fillId="7" borderId="0" xfId="0" applyFill="1" applyBorder="1"/>
    <xf numFmtId="0" fontId="0" fillId="7" borderId="35" xfId="0" applyFill="1" applyBorder="1"/>
    <xf numFmtId="0" fontId="5" fillId="7" borderId="22" xfId="0" applyFont="1" applyFill="1" applyBorder="1" applyAlignment="1">
      <alignment vertical="center"/>
    </xf>
    <xf numFmtId="0" fontId="5" fillId="7" borderId="22" xfId="0" applyFont="1" applyFill="1" applyBorder="1"/>
    <xf numFmtId="0" fontId="5" fillId="7" borderId="0" xfId="0" applyFont="1" applyFill="1" applyBorder="1"/>
    <xf numFmtId="0" fontId="8" fillId="7" borderId="0" xfId="0" applyFont="1" applyFill="1" applyBorder="1"/>
    <xf numFmtId="0" fontId="5" fillId="8" borderId="22" xfId="0" applyFont="1" applyFill="1" applyBorder="1"/>
    <xf numFmtId="0" fontId="0" fillId="8" borderId="0" xfId="0" applyFill="1" applyBorder="1"/>
    <xf numFmtId="0" fontId="0" fillId="8" borderId="35" xfId="0" applyFill="1" applyBorder="1"/>
    <xf numFmtId="0" fontId="0" fillId="8" borderId="22" xfId="0" applyFill="1" applyBorder="1"/>
    <xf numFmtId="0" fontId="3" fillId="8" borderId="22" xfId="0" applyFont="1" applyFill="1" applyBorder="1"/>
    <xf numFmtId="0" fontId="5" fillId="8" borderId="0" xfId="0" applyFont="1" applyFill="1" applyBorder="1"/>
    <xf numFmtId="0" fontId="0" fillId="0" borderId="35" xfId="0" applyBorder="1"/>
    <xf numFmtId="0" fontId="0" fillId="8" borderId="16" xfId="0" applyFill="1" applyBorder="1"/>
    <xf numFmtId="0" fontId="0" fillId="8" borderId="36" xfId="0" applyFill="1" applyBorder="1"/>
    <xf numFmtId="0" fontId="0" fillId="8" borderId="14" xfId="0" applyFill="1" applyBorder="1"/>
    <xf numFmtId="0" fontId="5" fillId="6" borderId="33" xfId="0" applyFont="1" applyFill="1" applyBorder="1" applyAlignment="1">
      <alignment horizontal="center" vertical="center"/>
    </xf>
    <xf numFmtId="0" fontId="5" fillId="6" borderId="32" xfId="0" applyFont="1" applyFill="1" applyBorder="1" applyAlignment="1">
      <alignment horizontal="center" vertical="center"/>
    </xf>
    <xf numFmtId="0" fontId="5" fillId="6" borderId="38" xfId="0" applyFont="1" applyFill="1" applyBorder="1" applyAlignment="1">
      <alignment horizontal="center" vertical="center"/>
    </xf>
    <xf numFmtId="0" fontId="5" fillId="6" borderId="32" xfId="0" applyFont="1" applyFill="1" applyBorder="1" applyAlignment="1">
      <alignment horizontal="center"/>
    </xf>
    <xf numFmtId="0" fontId="4" fillId="6" borderId="33"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7" fillId="15" borderId="18" xfId="0" applyFont="1" applyFill="1" applyBorder="1" applyAlignment="1">
      <alignment horizontal="center" vertical="center"/>
    </xf>
    <xf numFmtId="0" fontId="7" fillId="15" borderId="3" xfId="0" applyFont="1" applyFill="1" applyBorder="1" applyAlignment="1">
      <alignment horizontal="center" vertical="center"/>
    </xf>
    <xf numFmtId="0" fontId="3" fillId="0" borderId="17" xfId="0" applyFont="1" applyBorder="1"/>
    <xf numFmtId="0" fontId="3" fillId="4" borderId="17" xfId="0" applyFont="1" applyFill="1" applyBorder="1" applyAlignment="1">
      <alignment horizontal="center"/>
    </xf>
    <xf numFmtId="0" fontId="11" fillId="0" borderId="17" xfId="0" applyFont="1" applyFill="1" applyBorder="1" applyAlignment="1">
      <alignment horizontal="left" vertical="center" wrapText="1"/>
    </xf>
    <xf numFmtId="0" fontId="7" fillId="15" borderId="15" xfId="0" applyFont="1" applyFill="1" applyBorder="1" applyAlignment="1">
      <alignment horizontal="center" vertical="center"/>
    </xf>
    <xf numFmtId="0" fontId="7" fillId="15" borderId="1" xfId="0" applyFont="1" applyFill="1" applyBorder="1" applyAlignment="1">
      <alignment horizontal="center" vertical="center"/>
    </xf>
    <xf numFmtId="0" fontId="3" fillId="0" borderId="13" xfId="0" applyFont="1" applyBorder="1" applyAlignment="1">
      <alignment horizontal="center"/>
    </xf>
    <xf numFmtId="0" fontId="3" fillId="16" borderId="17" xfId="0" applyFont="1" applyFill="1" applyBorder="1" applyAlignment="1">
      <alignment horizontal="center"/>
    </xf>
    <xf numFmtId="0" fontId="3" fillId="0" borderId="1" xfId="0" applyFont="1" applyBorder="1" applyAlignment="1">
      <alignment horizontal="center"/>
    </xf>
    <xf numFmtId="0" fontId="4" fillId="7" borderId="0" xfId="0" applyFont="1" applyFill="1" applyBorder="1" applyAlignment="1">
      <alignment horizontal="left" vertical="center" wrapText="1"/>
    </xf>
    <xf numFmtId="0" fontId="5" fillId="7" borderId="0" xfId="0" applyFont="1" applyFill="1" applyBorder="1" applyAlignment="1">
      <alignment horizontal="center" vertical="center"/>
    </xf>
    <xf numFmtId="0" fontId="3" fillId="0" borderId="9" xfId="0" applyFont="1" applyBorder="1" applyAlignment="1">
      <alignment horizontal="center"/>
    </xf>
    <xf numFmtId="0" fontId="3" fillId="18" borderId="16" xfId="0" applyFont="1" applyFill="1" applyBorder="1"/>
    <xf numFmtId="0" fontId="3" fillId="18" borderId="43" xfId="0" applyFont="1" applyFill="1" applyBorder="1"/>
    <xf numFmtId="0" fontId="5" fillId="11" borderId="40" xfId="0" applyFont="1" applyFill="1" applyBorder="1"/>
    <xf numFmtId="0" fontId="0" fillId="11" borderId="40" xfId="0" applyFill="1" applyBorder="1"/>
    <xf numFmtId="0" fontId="0" fillId="11" borderId="30" xfId="0" applyFill="1" applyBorder="1"/>
    <xf numFmtId="0" fontId="5" fillId="7" borderId="0" xfId="0" applyFont="1" applyFill="1" applyBorder="1" applyAlignment="1">
      <alignment horizontal="center"/>
    </xf>
    <xf numFmtId="0" fontId="0" fillId="7" borderId="14" xfId="0" applyFill="1" applyBorder="1"/>
    <xf numFmtId="0" fontId="15" fillId="5" borderId="19" xfId="0" applyFont="1" applyFill="1" applyBorder="1"/>
    <xf numFmtId="0" fontId="5" fillId="5" borderId="23" xfId="0" applyFont="1" applyFill="1" applyBorder="1"/>
    <xf numFmtId="0" fontId="5" fillId="5" borderId="16" xfId="0" applyFont="1" applyFill="1" applyBorder="1"/>
    <xf numFmtId="0" fontId="5" fillId="5" borderId="0" xfId="0" applyFont="1" applyFill="1" applyBorder="1"/>
    <xf numFmtId="0" fontId="3" fillId="8" borderId="20" xfId="0" applyFont="1" applyFill="1" applyBorder="1"/>
    <xf numFmtId="0" fontId="5" fillId="0" borderId="24" xfId="0" applyFont="1" applyBorder="1"/>
    <xf numFmtId="0" fontId="5" fillId="0" borderId="25" xfId="0" applyFont="1" applyBorder="1" applyAlignment="1">
      <alignment vertical="center"/>
    </xf>
    <xf numFmtId="0" fontId="3" fillId="8" borderId="21" xfId="0" applyFont="1" applyFill="1" applyBorder="1" applyAlignment="1">
      <alignment vertical="center"/>
    </xf>
    <xf numFmtId="0" fontId="5" fillId="0" borderId="27" xfId="0" applyFont="1" applyBorder="1" applyAlignment="1">
      <alignment vertical="center"/>
    </xf>
    <xf numFmtId="0" fontId="3" fillId="8" borderId="19" xfId="0" applyFont="1" applyFill="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3" fillId="8" borderId="16" xfId="0" applyFont="1" applyFill="1" applyBorder="1" applyAlignment="1">
      <alignment vertical="center"/>
    </xf>
    <xf numFmtId="0" fontId="5" fillId="0" borderId="4" xfId="0" applyFont="1" applyBorder="1" applyAlignment="1">
      <alignment vertical="center"/>
    </xf>
    <xf numFmtId="0" fontId="3" fillId="0" borderId="26" xfId="0" applyFont="1" applyBorder="1" applyAlignment="1">
      <alignment vertical="center"/>
    </xf>
    <xf numFmtId="0" fontId="16" fillId="8" borderId="21" xfId="0" applyFont="1" applyFill="1" applyBorder="1"/>
    <xf numFmtId="0" fontId="16" fillId="8" borderId="22" xfId="0" applyFont="1" applyFill="1" applyBorder="1" applyAlignment="1">
      <alignment vertical="center"/>
    </xf>
    <xf numFmtId="0" fontId="5" fillId="6" borderId="38" xfId="0" applyFont="1" applyFill="1" applyBorder="1" applyAlignment="1">
      <alignment horizontal="center"/>
    </xf>
    <xf numFmtId="0" fontId="3" fillId="7" borderId="19" xfId="0" applyFont="1" applyFill="1" applyBorder="1" applyAlignment="1">
      <alignment horizontal="center"/>
    </xf>
    <xf numFmtId="0" fontId="3" fillId="7" borderId="22" xfId="0" applyFont="1" applyFill="1" applyBorder="1" applyAlignment="1">
      <alignment horizontal="center"/>
    </xf>
    <xf numFmtId="0" fontId="0" fillId="16" borderId="14" xfId="0" applyFill="1" applyBorder="1"/>
    <xf numFmtId="0" fontId="5" fillId="0" borderId="24" xfId="0" applyFont="1" applyBorder="1" applyAlignment="1">
      <alignment horizontal="center"/>
    </xf>
    <xf numFmtId="0" fontId="5" fillId="0" borderId="25" xfId="0" applyFont="1" applyBorder="1" applyAlignment="1">
      <alignment horizontal="center" vertical="center"/>
    </xf>
    <xf numFmtId="0" fontId="5" fillId="0" borderId="43" xfId="0" applyFont="1" applyBorder="1" applyAlignment="1">
      <alignment horizontal="center" vertical="center"/>
    </xf>
    <xf numFmtId="0" fontId="3" fillId="16" borderId="22" xfId="0" applyFont="1" applyFill="1" applyBorder="1" applyAlignment="1">
      <alignment horizontal="center"/>
    </xf>
    <xf numFmtId="0" fontId="5" fillId="0" borderId="10"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4" xfId="0" applyFont="1" applyBorder="1" applyAlignment="1">
      <alignment horizontal="center"/>
    </xf>
    <xf numFmtId="0" fontId="3" fillId="9" borderId="17" xfId="0" applyFont="1" applyFill="1" applyBorder="1" applyAlignment="1">
      <alignment horizontal="center" vertical="center"/>
    </xf>
    <xf numFmtId="0" fontId="10" fillId="19" borderId="20" xfId="0" applyFont="1" applyFill="1" applyBorder="1" applyAlignment="1">
      <alignment horizontal="center"/>
    </xf>
    <xf numFmtId="0" fontId="9" fillId="19" borderId="21" xfId="0" applyFont="1" applyFill="1" applyBorder="1" applyAlignment="1">
      <alignment horizontal="center"/>
    </xf>
    <xf numFmtId="0" fontId="10" fillId="19" borderId="26" xfId="0" applyFont="1" applyFill="1" applyBorder="1" applyAlignment="1">
      <alignment horizontal="center"/>
    </xf>
    <xf numFmtId="0" fontId="9" fillId="5" borderId="17" xfId="0" applyFont="1" applyFill="1" applyBorder="1" applyAlignment="1">
      <alignment horizontal="center"/>
    </xf>
    <xf numFmtId="0" fontId="0" fillId="6" borderId="19" xfId="0" applyFill="1" applyBorder="1"/>
    <xf numFmtId="0" fontId="0" fillId="6" borderId="23" xfId="0" applyFill="1" applyBorder="1"/>
    <xf numFmtId="0" fontId="0" fillId="6" borderId="34" xfId="0" applyFill="1" applyBorder="1"/>
    <xf numFmtId="0" fontId="0" fillId="6" borderId="22" xfId="0" applyFill="1" applyBorder="1"/>
    <xf numFmtId="0" fontId="0" fillId="6" borderId="0" xfId="0" applyFill="1" applyBorder="1"/>
    <xf numFmtId="0" fontId="0" fillId="6" borderId="35" xfId="0" applyFill="1" applyBorder="1"/>
    <xf numFmtId="0" fontId="0" fillId="6" borderId="16" xfId="0" applyFill="1" applyBorder="1"/>
    <xf numFmtId="0" fontId="0" fillId="6" borderId="14" xfId="0" applyFill="1" applyBorder="1"/>
    <xf numFmtId="0" fontId="3" fillId="16" borderId="13" xfId="0" applyFont="1" applyFill="1" applyBorder="1" applyAlignment="1">
      <alignment horizontal="center"/>
    </xf>
    <xf numFmtId="0" fontId="11" fillId="4" borderId="42" xfId="0" applyFont="1" applyFill="1" applyBorder="1" applyAlignment="1">
      <alignment horizontal="center" vertical="center" wrapText="1"/>
    </xf>
    <xf numFmtId="0" fontId="5" fillId="6" borderId="0" xfId="0" applyFont="1" applyFill="1" applyBorder="1" applyAlignment="1">
      <alignment vertical="center"/>
    </xf>
    <xf numFmtId="0" fontId="3" fillId="16" borderId="19" xfId="0" applyFont="1" applyFill="1" applyBorder="1" applyAlignment="1">
      <alignment horizontal="right"/>
    </xf>
    <xf numFmtId="0" fontId="3" fillId="16" borderId="34" xfId="0" applyFont="1" applyFill="1" applyBorder="1" applyAlignment="1">
      <alignment horizontal="left"/>
    </xf>
    <xf numFmtId="0" fontId="9" fillId="0" borderId="3" xfId="0" applyFont="1" applyBorder="1" applyAlignment="1">
      <alignment horizontal="center"/>
    </xf>
    <xf numFmtId="0" fontId="17" fillId="0" borderId="1"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3" fillId="14" borderId="19" xfId="0" applyFont="1" applyFill="1" applyBorder="1" applyAlignment="1">
      <alignment horizontal="center" vertical="center" wrapText="1"/>
    </xf>
    <xf numFmtId="0" fontId="3" fillId="14" borderId="22" xfId="0" applyFont="1" applyFill="1" applyBorder="1" applyAlignment="1">
      <alignment horizontal="center" vertical="center" wrapText="1"/>
    </xf>
    <xf numFmtId="0" fontId="6" fillId="11" borderId="39" xfId="0" applyFont="1" applyFill="1" applyBorder="1" applyAlignment="1">
      <alignment horizontal="center" wrapText="1"/>
    </xf>
    <xf numFmtId="0" fontId="2" fillId="11" borderId="40" xfId="0" applyFont="1" applyFill="1" applyBorder="1" applyAlignment="1">
      <alignment horizontal="center" wrapText="1"/>
    </xf>
    <xf numFmtId="0" fontId="3" fillId="12" borderId="20" xfId="0" applyFont="1" applyFill="1" applyBorder="1" applyAlignment="1">
      <alignment horizontal="center" vertical="center"/>
    </xf>
    <xf numFmtId="0" fontId="3" fillId="12" borderId="26" xfId="0" applyFont="1" applyFill="1" applyBorder="1" applyAlignment="1">
      <alignment horizontal="center" vertical="center"/>
    </xf>
    <xf numFmtId="0" fontId="3" fillId="13" borderId="23" xfId="0" applyFont="1" applyFill="1" applyBorder="1" applyAlignment="1">
      <alignment horizontal="center" vertical="center" wrapText="1"/>
    </xf>
    <xf numFmtId="0" fontId="3" fillId="13" borderId="36" xfId="0" applyFont="1" applyFill="1" applyBorder="1" applyAlignment="1">
      <alignment horizontal="center" vertical="center" wrapText="1"/>
    </xf>
    <xf numFmtId="0" fontId="3" fillId="13" borderId="20" xfId="0" applyFont="1" applyFill="1" applyBorder="1" applyAlignment="1">
      <alignment horizontal="center" vertical="center"/>
    </xf>
    <xf numFmtId="0" fontId="3" fillId="13" borderId="26" xfId="0" applyFont="1" applyFill="1" applyBorder="1" applyAlignment="1">
      <alignment horizontal="center" vertical="center"/>
    </xf>
    <xf numFmtId="0" fontId="3" fillId="10" borderId="20"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3" fillId="10" borderId="23" xfId="0" applyFont="1" applyFill="1" applyBorder="1" applyAlignment="1">
      <alignment horizontal="center" vertical="center"/>
    </xf>
    <xf numFmtId="0" fontId="3" fillId="10" borderId="36" xfId="0" applyFont="1" applyFill="1" applyBorder="1" applyAlignment="1">
      <alignment horizontal="center" vertical="center"/>
    </xf>
    <xf numFmtId="0" fontId="6" fillId="11" borderId="40" xfId="0" applyFont="1" applyFill="1" applyBorder="1" applyAlignment="1">
      <alignment horizontal="center" wrapText="1"/>
    </xf>
    <xf numFmtId="0" fontId="3" fillId="13" borderId="11"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37" xfId="0" applyFont="1" applyFill="1" applyBorder="1" applyAlignment="1">
      <alignment horizontal="center" vertical="center"/>
    </xf>
    <xf numFmtId="0" fontId="3" fillId="13" borderId="32" xfId="0" applyFont="1" applyFill="1" applyBorder="1" applyAlignment="1">
      <alignment horizontal="center" vertical="center"/>
    </xf>
    <xf numFmtId="0" fontId="3" fillId="12" borderId="11" xfId="0" applyFont="1" applyFill="1" applyBorder="1" applyAlignment="1">
      <alignment horizontal="center" vertical="center"/>
    </xf>
    <xf numFmtId="0" fontId="3" fillId="12" borderId="2" xfId="0" applyFont="1" applyFill="1" applyBorder="1" applyAlignment="1">
      <alignment horizontal="center" vertical="center"/>
    </xf>
    <xf numFmtId="0" fontId="3" fillId="12" borderId="37" xfId="0" applyFont="1" applyFill="1" applyBorder="1" applyAlignment="1">
      <alignment horizontal="center" vertical="center"/>
    </xf>
    <xf numFmtId="0" fontId="3" fillId="12" borderId="32"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K6" sqref="K6:K7"/>
    </sheetView>
  </sheetViews>
  <sheetFormatPr baseColWidth="10" defaultRowHeight="15" x14ac:dyDescent="0.25"/>
  <cols>
    <col min="1" max="1" width="30" customWidth="1"/>
    <col min="2" max="2" width="10.28515625" customWidth="1"/>
    <col min="3" max="3" width="11.28515625" bestFit="1" customWidth="1"/>
    <col min="4" max="4" width="37.28515625" customWidth="1"/>
    <col min="5" max="6" width="11.85546875" customWidth="1"/>
    <col min="7" max="7" width="22.7109375" customWidth="1"/>
    <col min="8" max="9" width="11.7109375" customWidth="1"/>
    <col min="11" max="11" width="12.140625" bestFit="1" customWidth="1"/>
    <col min="12" max="12" width="21.7109375" customWidth="1"/>
    <col min="13" max="13" width="10.140625" customWidth="1"/>
    <col min="14" max="14" width="21.7109375" customWidth="1"/>
    <col min="15" max="15" width="10.28515625" customWidth="1"/>
    <col min="17" max="17" width="30.140625" bestFit="1" customWidth="1"/>
    <col min="18" max="18" width="22.42578125" bestFit="1" customWidth="1"/>
    <col min="21" max="21" width="22.5703125" customWidth="1"/>
  </cols>
  <sheetData>
    <row r="1" spans="1:15" x14ac:dyDescent="0.25">
      <c r="A1" s="31"/>
      <c r="B1" s="32"/>
      <c r="C1" s="32"/>
      <c r="D1" s="32"/>
      <c r="E1" s="32"/>
      <c r="F1" s="32"/>
      <c r="G1" s="32"/>
      <c r="H1" s="32"/>
      <c r="I1" s="32"/>
      <c r="J1" s="32"/>
      <c r="K1" s="32"/>
      <c r="L1" s="33"/>
    </row>
    <row r="2" spans="1:15" ht="15.75" thickBot="1" x14ac:dyDescent="0.3">
      <c r="A2" s="34"/>
      <c r="B2" s="35"/>
      <c r="C2" s="35"/>
      <c r="D2" s="35"/>
      <c r="E2" s="35"/>
      <c r="F2" s="35"/>
      <c r="G2" s="35"/>
      <c r="H2" s="35"/>
      <c r="I2" s="35"/>
      <c r="J2" s="35"/>
      <c r="K2" s="35"/>
      <c r="L2" s="36"/>
      <c r="O2" s="1"/>
    </row>
    <row r="3" spans="1:15" ht="15.75" thickBot="1" x14ac:dyDescent="0.3">
      <c r="A3" s="140" t="s">
        <v>101</v>
      </c>
      <c r="B3" s="141"/>
      <c r="C3" s="141"/>
      <c r="D3" s="141"/>
      <c r="E3" s="141"/>
      <c r="F3" s="141"/>
      <c r="G3" s="141"/>
      <c r="H3" s="141"/>
      <c r="I3" s="141"/>
      <c r="J3" s="141"/>
      <c r="K3" s="11"/>
      <c r="L3" s="36"/>
    </row>
    <row r="4" spans="1:15" ht="16.5" x14ac:dyDescent="0.25">
      <c r="A4" s="142" t="s">
        <v>37</v>
      </c>
      <c r="B4" s="142" t="s">
        <v>38</v>
      </c>
      <c r="C4" s="14" t="s">
        <v>48</v>
      </c>
      <c r="D4" s="144" t="s">
        <v>60</v>
      </c>
      <c r="E4" s="146" t="s">
        <v>38</v>
      </c>
      <c r="F4" s="12" t="s">
        <v>48</v>
      </c>
      <c r="G4" s="148" t="s">
        <v>39</v>
      </c>
      <c r="H4" s="150" t="s">
        <v>38</v>
      </c>
      <c r="I4" s="12" t="s">
        <v>48</v>
      </c>
      <c r="J4" s="138" t="s">
        <v>15</v>
      </c>
      <c r="K4" s="13" t="s">
        <v>48</v>
      </c>
      <c r="L4" s="36"/>
    </row>
    <row r="5" spans="1:15" ht="17.25" thickBot="1" x14ac:dyDescent="0.3">
      <c r="A5" s="143"/>
      <c r="B5" s="143"/>
      <c r="C5" s="15" t="s">
        <v>49</v>
      </c>
      <c r="D5" s="145"/>
      <c r="E5" s="147"/>
      <c r="F5" s="4" t="s">
        <v>49</v>
      </c>
      <c r="G5" s="149"/>
      <c r="H5" s="151"/>
      <c r="I5" s="4" t="s">
        <v>49</v>
      </c>
      <c r="J5" s="139"/>
      <c r="K5" s="10" t="s">
        <v>52</v>
      </c>
      <c r="L5" s="36"/>
    </row>
    <row r="6" spans="1:15" ht="16.5" x14ac:dyDescent="0.25">
      <c r="A6" s="8" t="s">
        <v>10</v>
      </c>
      <c r="B6" s="51">
        <v>10</v>
      </c>
      <c r="C6" s="58"/>
      <c r="D6" s="8" t="s">
        <v>0</v>
      </c>
      <c r="E6" s="51">
        <v>10</v>
      </c>
      <c r="F6" s="61"/>
      <c r="G6" s="8" t="s">
        <v>11</v>
      </c>
      <c r="H6" s="55">
        <v>12</v>
      </c>
      <c r="I6" s="64"/>
      <c r="J6" s="5" t="s">
        <v>16</v>
      </c>
      <c r="K6" s="23"/>
      <c r="L6" s="36"/>
    </row>
    <row r="7" spans="1:15" ht="16.149999999999999" customHeight="1" thickBot="1" x14ac:dyDescent="0.35">
      <c r="A7" s="5" t="s">
        <v>9</v>
      </c>
      <c r="B7" s="52">
        <v>12</v>
      </c>
      <c r="C7" s="59"/>
      <c r="D7" s="20" t="s">
        <v>43</v>
      </c>
      <c r="E7" s="54">
        <v>10</v>
      </c>
      <c r="F7" s="62"/>
      <c r="G7" s="5" t="s">
        <v>12</v>
      </c>
      <c r="H7" s="56">
        <v>10</v>
      </c>
      <c r="I7" s="65"/>
      <c r="J7" s="6" t="s">
        <v>17</v>
      </c>
      <c r="K7" s="24"/>
      <c r="L7" s="36"/>
    </row>
    <row r="8" spans="1:15" ht="16.5" x14ac:dyDescent="0.3">
      <c r="A8" s="5" t="s">
        <v>7</v>
      </c>
      <c r="B8" s="52">
        <v>10</v>
      </c>
      <c r="C8" s="59"/>
      <c r="D8" s="20" t="s">
        <v>45</v>
      </c>
      <c r="E8" s="54">
        <v>2</v>
      </c>
      <c r="F8" s="62"/>
      <c r="G8" s="5" t="s">
        <v>13</v>
      </c>
      <c r="H8" s="56">
        <v>11</v>
      </c>
      <c r="I8" s="66"/>
      <c r="J8" s="2"/>
      <c r="K8" s="35"/>
      <c r="L8" s="36"/>
    </row>
    <row r="9" spans="1:15" ht="15" customHeight="1" thickBot="1" x14ac:dyDescent="0.3">
      <c r="A9" s="6" t="s">
        <v>8</v>
      </c>
      <c r="B9" s="53">
        <v>9</v>
      </c>
      <c r="C9" s="60"/>
      <c r="D9" s="5" t="s">
        <v>3</v>
      </c>
      <c r="E9" s="52">
        <v>10</v>
      </c>
      <c r="F9" s="62"/>
      <c r="G9" s="5" t="s">
        <v>14</v>
      </c>
      <c r="H9" s="56">
        <v>10</v>
      </c>
      <c r="I9" s="67"/>
      <c r="J9" s="2"/>
      <c r="K9" s="35"/>
      <c r="L9" s="36"/>
    </row>
    <row r="10" spans="1:15" ht="17.25" thickBot="1" x14ac:dyDescent="0.35">
      <c r="A10" s="34"/>
      <c r="B10" s="35"/>
      <c r="C10" s="35"/>
      <c r="D10" s="20" t="s">
        <v>47</v>
      </c>
      <c r="E10" s="54">
        <v>10</v>
      </c>
      <c r="F10" s="62"/>
      <c r="G10" s="6" t="s">
        <v>41</v>
      </c>
      <c r="H10" s="57">
        <v>10</v>
      </c>
      <c r="I10" s="22"/>
      <c r="J10" s="2"/>
      <c r="K10" s="35"/>
      <c r="L10" s="36"/>
    </row>
    <row r="11" spans="1:15" ht="16.5" x14ac:dyDescent="0.25">
      <c r="A11" s="37"/>
      <c r="B11" s="2"/>
      <c r="C11" s="2"/>
      <c r="D11" s="5" t="s">
        <v>1</v>
      </c>
      <c r="E11" s="52">
        <v>10</v>
      </c>
      <c r="F11" s="62"/>
      <c r="G11" s="35"/>
      <c r="H11" s="35"/>
      <c r="I11" s="35"/>
      <c r="J11" s="2"/>
      <c r="K11" s="35"/>
      <c r="L11" s="36"/>
    </row>
    <row r="12" spans="1:15" ht="15.6" customHeight="1" x14ac:dyDescent="0.3">
      <c r="A12" s="37"/>
      <c r="B12" s="2"/>
      <c r="C12" s="2"/>
      <c r="D12" s="9" t="s">
        <v>46</v>
      </c>
      <c r="E12" s="54">
        <v>4</v>
      </c>
      <c r="F12" s="62"/>
      <c r="G12" s="2"/>
      <c r="H12" s="2"/>
      <c r="I12" s="2"/>
      <c r="J12" s="2"/>
      <c r="K12" s="35"/>
      <c r="L12" s="36"/>
    </row>
    <row r="13" spans="1:15" ht="15.6" customHeight="1" x14ac:dyDescent="0.25">
      <c r="A13" s="37"/>
      <c r="B13" s="2"/>
      <c r="C13" s="2"/>
      <c r="D13" s="5" t="s">
        <v>2</v>
      </c>
      <c r="E13" s="52">
        <v>12</v>
      </c>
      <c r="F13" s="62"/>
      <c r="G13" s="2"/>
      <c r="H13" s="2"/>
      <c r="I13" s="2"/>
      <c r="J13" s="2"/>
      <c r="K13" s="35"/>
      <c r="L13" s="36"/>
    </row>
    <row r="14" spans="1:15" ht="16.5" x14ac:dyDescent="0.3">
      <c r="A14" s="38"/>
      <c r="B14" s="39"/>
      <c r="C14" s="39"/>
      <c r="D14" s="9" t="s">
        <v>42</v>
      </c>
      <c r="E14" s="54">
        <v>10</v>
      </c>
      <c r="F14" s="63"/>
      <c r="G14" s="39"/>
      <c r="H14" s="39"/>
      <c r="I14" s="39"/>
      <c r="J14" s="39"/>
      <c r="K14" s="35"/>
      <c r="L14" s="36"/>
    </row>
    <row r="15" spans="1:15" ht="16.5" x14ac:dyDescent="0.3">
      <c r="A15" s="38"/>
      <c r="B15" s="39"/>
      <c r="C15" s="39"/>
      <c r="D15" s="5" t="s">
        <v>57</v>
      </c>
      <c r="E15" s="52">
        <v>4</v>
      </c>
      <c r="F15" s="63"/>
      <c r="G15" s="39"/>
      <c r="H15" s="39"/>
      <c r="I15" s="39"/>
      <c r="J15" s="39"/>
      <c r="K15" s="35"/>
      <c r="L15" s="36"/>
    </row>
    <row r="16" spans="1:15" ht="16.5" x14ac:dyDescent="0.3">
      <c r="A16" s="38"/>
      <c r="B16" s="39"/>
      <c r="C16" s="39"/>
      <c r="D16" s="5" t="s">
        <v>4</v>
      </c>
      <c r="E16" s="52">
        <v>10</v>
      </c>
      <c r="F16" s="63"/>
      <c r="G16" s="40"/>
      <c r="H16" s="39"/>
      <c r="I16" s="39"/>
      <c r="J16" s="39"/>
      <c r="K16" s="35"/>
      <c r="L16" s="36"/>
    </row>
    <row r="17" spans="1:12" ht="16.5" x14ac:dyDescent="0.3">
      <c r="A17" s="38"/>
      <c r="B17" s="39"/>
      <c r="C17" s="39"/>
      <c r="D17" s="20" t="s">
        <v>44</v>
      </c>
      <c r="E17" s="54">
        <v>10</v>
      </c>
      <c r="F17" s="63"/>
      <c r="G17" s="39"/>
      <c r="H17" s="39"/>
      <c r="I17" s="39"/>
      <c r="J17" s="39"/>
      <c r="K17" s="35"/>
      <c r="L17" s="36"/>
    </row>
    <row r="18" spans="1:12" ht="16.5" x14ac:dyDescent="0.3">
      <c r="A18" s="38"/>
      <c r="B18" s="39"/>
      <c r="C18" s="39"/>
      <c r="D18" s="5" t="s">
        <v>5</v>
      </c>
      <c r="E18" s="52">
        <v>4</v>
      </c>
      <c r="F18" s="63"/>
      <c r="G18" s="39"/>
      <c r="H18" s="39"/>
      <c r="I18" s="39"/>
      <c r="J18" s="39"/>
      <c r="K18" s="35"/>
      <c r="L18" s="36"/>
    </row>
    <row r="19" spans="1:12" ht="16.5" x14ac:dyDescent="0.3">
      <c r="A19" s="34"/>
      <c r="B19" s="35"/>
      <c r="C19" s="35"/>
      <c r="D19" s="5" t="s">
        <v>55</v>
      </c>
      <c r="E19" s="52">
        <v>4</v>
      </c>
      <c r="F19" s="63"/>
      <c r="G19" s="35"/>
      <c r="H19" s="35"/>
      <c r="I19" s="35"/>
      <c r="J19" s="35"/>
      <c r="K19" s="35"/>
      <c r="L19" s="36"/>
    </row>
    <row r="20" spans="1:12" ht="16.5" x14ac:dyDescent="0.3">
      <c r="A20" s="34"/>
      <c r="B20" s="35"/>
      <c r="C20" s="35"/>
      <c r="D20" s="5" t="s">
        <v>56</v>
      </c>
      <c r="E20" s="54">
        <v>4</v>
      </c>
      <c r="F20" s="63"/>
      <c r="G20" s="35"/>
      <c r="H20" s="35"/>
      <c r="I20" s="35"/>
      <c r="J20" s="35"/>
      <c r="K20" s="35"/>
      <c r="L20" s="36"/>
    </row>
    <row r="21" spans="1:12" ht="17.25" thickBot="1" x14ac:dyDescent="0.35">
      <c r="A21" s="34"/>
      <c r="B21" s="35"/>
      <c r="C21" s="35"/>
      <c r="D21" s="21" t="s">
        <v>6</v>
      </c>
      <c r="E21" s="53">
        <v>10</v>
      </c>
      <c r="F21" s="75"/>
      <c r="G21" s="35"/>
      <c r="H21" s="35"/>
      <c r="I21" s="35"/>
      <c r="J21" s="35"/>
      <c r="K21" s="35"/>
      <c r="L21" s="36"/>
    </row>
    <row r="22" spans="1:12" ht="15.75" thickBot="1" x14ac:dyDescent="0.3">
      <c r="A22" s="34"/>
      <c r="B22" s="35"/>
      <c r="C22" s="35"/>
      <c r="D22" s="35"/>
      <c r="E22" s="35"/>
      <c r="F22" s="35"/>
      <c r="G22" s="35"/>
      <c r="H22" s="35"/>
      <c r="I22" s="35"/>
      <c r="J22" s="35"/>
      <c r="K22" s="35"/>
      <c r="L22" s="36"/>
    </row>
    <row r="23" spans="1:12" ht="17.25" thickBot="1" x14ac:dyDescent="0.3">
      <c r="A23" s="16" t="s">
        <v>40</v>
      </c>
      <c r="B23" s="17">
        <v>41</v>
      </c>
      <c r="C23" s="18">
        <f>SUM(C6:C9)</f>
        <v>0</v>
      </c>
      <c r="D23" s="16" t="s">
        <v>40</v>
      </c>
      <c r="E23" s="17">
        <v>69</v>
      </c>
      <c r="F23" s="18">
        <f>SUM(F6:F21)</f>
        <v>0</v>
      </c>
      <c r="G23" s="19" t="s">
        <v>40</v>
      </c>
      <c r="H23" s="17">
        <v>40</v>
      </c>
      <c r="I23" s="18">
        <f>SUM(I6:I10)</f>
        <v>0</v>
      </c>
      <c r="J23" s="35"/>
      <c r="K23" s="35"/>
      <c r="L23" s="36"/>
    </row>
    <row r="24" spans="1:12" ht="15.75" thickBot="1" x14ac:dyDescent="0.3">
      <c r="A24" s="34"/>
      <c r="B24" s="35"/>
      <c r="C24" s="35"/>
      <c r="D24" s="35"/>
      <c r="E24" s="35"/>
      <c r="F24" s="35"/>
      <c r="G24" s="35"/>
      <c r="H24" s="35"/>
      <c r="I24" s="35"/>
      <c r="J24" s="35"/>
      <c r="K24" s="35"/>
      <c r="L24" s="36"/>
    </row>
    <row r="25" spans="1:12" ht="17.25" thickBot="1" x14ac:dyDescent="0.35">
      <c r="A25" s="25" t="s">
        <v>51</v>
      </c>
      <c r="B25" s="26">
        <v>150</v>
      </c>
      <c r="C25" s="39"/>
      <c r="D25" s="28" t="s">
        <v>50</v>
      </c>
      <c r="E25" s="35"/>
      <c r="F25" s="35"/>
      <c r="G25" s="35"/>
      <c r="H25" s="35"/>
      <c r="I25" s="35"/>
      <c r="J25" s="35"/>
      <c r="K25" s="35"/>
      <c r="L25" s="36"/>
    </row>
    <row r="26" spans="1:12" ht="17.25" thickBot="1" x14ac:dyDescent="0.35">
      <c r="A26" s="27" t="s">
        <v>54</v>
      </c>
      <c r="B26" s="130">
        <f>C23+F23+I23</f>
        <v>0</v>
      </c>
      <c r="C26" s="39"/>
      <c r="D26" s="29" t="s">
        <v>50</v>
      </c>
      <c r="E26" s="30" t="s">
        <v>53</v>
      </c>
      <c r="F26" s="35"/>
      <c r="G26" s="35"/>
      <c r="H26" s="35"/>
      <c r="I26" s="35"/>
      <c r="J26" s="35"/>
      <c r="K26" s="35"/>
      <c r="L26" s="36"/>
    </row>
    <row r="27" spans="1:12" ht="16.5" x14ac:dyDescent="0.3">
      <c r="A27" s="38"/>
      <c r="B27" s="39"/>
      <c r="C27" s="39"/>
      <c r="D27" s="39"/>
      <c r="E27" s="35"/>
      <c r="F27" s="35"/>
      <c r="G27" s="35"/>
      <c r="H27" s="35"/>
      <c r="I27" s="35"/>
      <c r="J27" s="35"/>
      <c r="K27" s="35"/>
      <c r="L27" s="36"/>
    </row>
    <row r="28" spans="1:12" x14ac:dyDescent="0.25">
      <c r="A28" s="34"/>
      <c r="B28" s="35"/>
      <c r="C28" s="35"/>
      <c r="D28" s="35"/>
      <c r="E28" s="35"/>
      <c r="F28" s="35"/>
      <c r="G28" s="35"/>
      <c r="H28" s="35"/>
      <c r="I28" s="35"/>
      <c r="J28" s="35"/>
      <c r="K28" s="35"/>
      <c r="L28" s="36"/>
    </row>
    <row r="29" spans="1:12" x14ac:dyDescent="0.25">
      <c r="A29" s="34"/>
      <c r="B29" s="35"/>
      <c r="C29" s="35"/>
      <c r="D29" s="35"/>
      <c r="E29" s="35"/>
      <c r="F29" s="35"/>
      <c r="G29" s="35"/>
      <c r="H29" s="35"/>
      <c r="I29" s="35"/>
      <c r="J29" s="35"/>
      <c r="K29" s="35"/>
      <c r="L29" s="36"/>
    </row>
    <row r="30" spans="1:12" ht="16.5" x14ac:dyDescent="0.3">
      <c r="A30" s="41" t="s">
        <v>106</v>
      </c>
      <c r="B30" s="42"/>
      <c r="C30" s="42"/>
      <c r="D30" s="42"/>
      <c r="E30" s="42"/>
      <c r="F30" s="42"/>
      <c r="G30" s="42"/>
      <c r="H30" s="42"/>
      <c r="I30" s="42"/>
      <c r="J30" s="42"/>
      <c r="K30" s="42"/>
      <c r="L30" s="43"/>
    </row>
    <row r="31" spans="1:12" ht="16.5" x14ac:dyDescent="0.3">
      <c r="A31" s="41" t="s">
        <v>61</v>
      </c>
      <c r="B31" s="42"/>
      <c r="C31" s="42"/>
      <c r="D31" s="42"/>
      <c r="E31" s="42"/>
      <c r="F31" s="42"/>
      <c r="G31" s="42"/>
      <c r="H31" s="42"/>
      <c r="I31" s="42"/>
      <c r="J31" s="42"/>
      <c r="K31" s="42"/>
      <c r="L31" s="43"/>
    </row>
    <row r="32" spans="1:12" ht="16.5" x14ac:dyDescent="0.3">
      <c r="A32" s="41" t="s">
        <v>62</v>
      </c>
      <c r="B32" s="42"/>
      <c r="C32" s="42"/>
      <c r="D32" s="42"/>
      <c r="E32" s="42"/>
      <c r="F32" s="42"/>
      <c r="G32" s="42"/>
      <c r="H32" s="42"/>
      <c r="I32" s="42"/>
      <c r="J32" s="42"/>
      <c r="K32" s="42"/>
      <c r="L32" s="43"/>
    </row>
    <row r="33" spans="1:12" ht="16.5" x14ac:dyDescent="0.3">
      <c r="A33" s="41" t="s">
        <v>63</v>
      </c>
      <c r="B33" s="42"/>
      <c r="C33" s="42"/>
      <c r="D33" s="42"/>
      <c r="E33" s="42"/>
      <c r="F33" s="42"/>
      <c r="G33" s="42"/>
      <c r="H33" s="42"/>
      <c r="I33" s="42"/>
      <c r="J33" s="42"/>
      <c r="K33" s="42"/>
      <c r="L33" s="43"/>
    </row>
    <row r="34" spans="1:12" x14ac:dyDescent="0.25">
      <c r="A34" s="44"/>
      <c r="B34" s="42"/>
      <c r="C34" s="42"/>
      <c r="D34" s="42"/>
      <c r="E34" s="42"/>
      <c r="F34" s="42"/>
      <c r="G34" s="42"/>
      <c r="H34" s="42"/>
      <c r="I34" s="42"/>
      <c r="J34" s="42"/>
      <c r="K34" s="42"/>
      <c r="L34" s="43"/>
    </row>
    <row r="35" spans="1:12" x14ac:dyDescent="0.25">
      <c r="A35" s="44"/>
      <c r="B35" s="42"/>
      <c r="C35" s="42"/>
      <c r="D35" s="42"/>
      <c r="E35" s="42"/>
      <c r="F35" s="42"/>
      <c r="G35" s="42"/>
      <c r="H35" s="42"/>
      <c r="I35" s="42"/>
      <c r="J35" s="42"/>
      <c r="K35" s="42"/>
      <c r="L35" s="43"/>
    </row>
    <row r="36" spans="1:12" ht="16.5" x14ac:dyDescent="0.3">
      <c r="A36" s="45" t="s">
        <v>58</v>
      </c>
      <c r="B36" s="46" t="s">
        <v>59</v>
      </c>
      <c r="C36" s="42"/>
      <c r="D36" s="42"/>
      <c r="E36" s="42"/>
      <c r="F36" s="42"/>
      <c r="G36" s="42"/>
      <c r="H36" s="42"/>
      <c r="I36" s="42"/>
      <c r="J36" s="42"/>
      <c r="K36" s="42"/>
      <c r="L36" s="47"/>
    </row>
    <row r="37" spans="1:12" ht="15.75" thickBot="1" x14ac:dyDescent="0.3">
      <c r="A37" s="48"/>
      <c r="B37" s="49"/>
      <c r="C37" s="49"/>
      <c r="D37" s="49"/>
      <c r="E37" s="49"/>
      <c r="F37" s="49"/>
      <c r="G37" s="49"/>
      <c r="H37" s="49"/>
      <c r="I37" s="49"/>
      <c r="J37" s="49"/>
      <c r="K37" s="49"/>
      <c r="L37" s="50"/>
    </row>
  </sheetData>
  <sortState ref="D6:E21">
    <sortCondition ref="D6:D21"/>
  </sortState>
  <mergeCells count="8">
    <mergeCell ref="J4:J5"/>
    <mergeCell ref="A3:J3"/>
    <mergeCell ref="A4:A5"/>
    <mergeCell ref="B4:B5"/>
    <mergeCell ref="D4:D5"/>
    <mergeCell ref="E4:E5"/>
    <mergeCell ref="G4:G5"/>
    <mergeCell ref="H4:H5"/>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abSelected="1" workbookViewId="0">
      <selection activeCell="G25" sqref="G25"/>
    </sheetView>
  </sheetViews>
  <sheetFormatPr baseColWidth="10" defaultRowHeight="15" x14ac:dyDescent="0.25"/>
  <cols>
    <col min="1" max="1" width="31" bestFit="1" customWidth="1"/>
    <col min="4" max="4" width="33.42578125" customWidth="1"/>
    <col min="7" max="7" width="36.7109375" customWidth="1"/>
  </cols>
  <sheetData>
    <row r="1" spans="1:10" x14ac:dyDescent="0.25">
      <c r="A1" s="31"/>
      <c r="B1" s="32"/>
      <c r="C1" s="32"/>
      <c r="D1" s="32"/>
      <c r="E1" s="32"/>
      <c r="F1" s="32"/>
      <c r="G1" s="32"/>
      <c r="H1" s="32"/>
      <c r="I1" s="32"/>
      <c r="J1" s="33"/>
    </row>
    <row r="2" spans="1:10" ht="15.75" thickBot="1" x14ac:dyDescent="0.3">
      <c r="A2" s="34"/>
      <c r="B2" s="35"/>
      <c r="C2" s="35"/>
      <c r="D2" s="35"/>
      <c r="E2" s="35"/>
      <c r="F2" s="35"/>
      <c r="G2" s="35"/>
      <c r="H2" s="35"/>
      <c r="I2" s="35"/>
      <c r="J2" s="36"/>
    </row>
    <row r="3" spans="1:10" ht="19.5" thickBot="1" x14ac:dyDescent="0.35">
      <c r="A3" s="140" t="s">
        <v>102</v>
      </c>
      <c r="B3" s="152"/>
      <c r="C3" s="152"/>
      <c r="D3" s="152"/>
      <c r="E3" s="152"/>
      <c r="F3" s="83"/>
      <c r="G3" s="84"/>
      <c r="H3" s="84"/>
      <c r="I3" s="85"/>
      <c r="J3" s="36"/>
    </row>
    <row r="4" spans="1:10" ht="16.5" x14ac:dyDescent="0.25">
      <c r="A4" s="157" t="s">
        <v>37</v>
      </c>
      <c r="B4" s="159" t="s">
        <v>38</v>
      </c>
      <c r="C4" s="73" t="s">
        <v>48</v>
      </c>
      <c r="D4" s="153" t="s">
        <v>39</v>
      </c>
      <c r="E4" s="155" t="s">
        <v>38</v>
      </c>
      <c r="F4" s="73" t="s">
        <v>48</v>
      </c>
      <c r="G4" s="153" t="s">
        <v>60</v>
      </c>
      <c r="H4" s="155" t="s">
        <v>38</v>
      </c>
      <c r="I4" s="68" t="s">
        <v>48</v>
      </c>
      <c r="J4" s="36"/>
    </row>
    <row r="5" spans="1:10" ht="16.5" x14ac:dyDescent="0.25">
      <c r="A5" s="158"/>
      <c r="B5" s="160"/>
      <c r="C5" s="74" t="s">
        <v>49</v>
      </c>
      <c r="D5" s="154"/>
      <c r="E5" s="156"/>
      <c r="F5" s="74" t="s">
        <v>49</v>
      </c>
      <c r="G5" s="154"/>
      <c r="H5" s="156"/>
      <c r="I5" s="69" t="s">
        <v>49</v>
      </c>
      <c r="J5" s="36"/>
    </row>
    <row r="6" spans="1:10" ht="15.6" customHeight="1" x14ac:dyDescent="0.3">
      <c r="A6" s="5" t="s">
        <v>24</v>
      </c>
      <c r="B6" s="56">
        <v>12</v>
      </c>
      <c r="C6" s="136"/>
      <c r="D6" s="5" t="s">
        <v>70</v>
      </c>
      <c r="E6" s="56">
        <v>12</v>
      </c>
      <c r="F6" s="77"/>
      <c r="G6" s="5" t="s">
        <v>93</v>
      </c>
      <c r="H6" s="56">
        <v>20</v>
      </c>
      <c r="I6" s="63"/>
      <c r="J6" s="36"/>
    </row>
    <row r="7" spans="1:10" ht="15.6" customHeight="1" x14ac:dyDescent="0.3">
      <c r="A7" s="5" t="s">
        <v>19</v>
      </c>
      <c r="B7" s="56">
        <v>16</v>
      </c>
      <c r="C7" s="136"/>
      <c r="D7" s="5" t="s">
        <v>28</v>
      </c>
      <c r="E7" s="52">
        <v>16</v>
      </c>
      <c r="F7" s="77"/>
      <c r="G7" s="20" t="s">
        <v>92</v>
      </c>
      <c r="H7" s="52">
        <v>10</v>
      </c>
      <c r="I7" s="135"/>
      <c r="J7" s="36"/>
    </row>
    <row r="8" spans="1:10" ht="16.149999999999999" customHeight="1" x14ac:dyDescent="0.3">
      <c r="A8" s="5" t="s">
        <v>25</v>
      </c>
      <c r="B8" s="56">
        <v>16</v>
      </c>
      <c r="C8" s="136"/>
      <c r="D8" s="5" t="s">
        <v>71</v>
      </c>
      <c r="E8" s="56">
        <v>10</v>
      </c>
      <c r="F8" s="77"/>
      <c r="G8" s="20" t="s">
        <v>94</v>
      </c>
      <c r="H8" s="56">
        <v>2</v>
      </c>
      <c r="I8" s="63"/>
      <c r="J8" s="36"/>
    </row>
    <row r="9" spans="1:10" ht="15" customHeight="1" x14ac:dyDescent="0.3">
      <c r="A9" s="5" t="s">
        <v>18</v>
      </c>
      <c r="B9" s="56">
        <v>10</v>
      </c>
      <c r="C9" s="136"/>
      <c r="D9" s="5" t="s">
        <v>79</v>
      </c>
      <c r="E9" s="56">
        <v>10</v>
      </c>
      <c r="F9" s="77"/>
      <c r="G9" s="20" t="s">
        <v>95</v>
      </c>
      <c r="H9" s="56">
        <v>10</v>
      </c>
      <c r="I9" s="135"/>
      <c r="J9" s="36"/>
    </row>
    <row r="10" spans="1:10" ht="16.149999999999999" customHeight="1" x14ac:dyDescent="0.3">
      <c r="A10" s="5" t="s">
        <v>20</v>
      </c>
      <c r="B10" s="56">
        <v>10</v>
      </c>
      <c r="C10" s="136"/>
      <c r="D10" s="5" t="s">
        <v>26</v>
      </c>
      <c r="E10" s="52">
        <v>16</v>
      </c>
      <c r="F10" s="77"/>
      <c r="G10" s="20" t="s">
        <v>96</v>
      </c>
      <c r="H10" s="52">
        <v>10</v>
      </c>
      <c r="I10" s="63"/>
      <c r="J10" s="36"/>
    </row>
    <row r="11" spans="1:10" ht="15.6" customHeight="1" thickBot="1" x14ac:dyDescent="0.35">
      <c r="A11" s="5" t="s">
        <v>22</v>
      </c>
      <c r="B11" s="56">
        <v>16</v>
      </c>
      <c r="C11" s="136"/>
      <c r="D11" s="5" t="s">
        <v>76</v>
      </c>
      <c r="E11" s="54">
        <v>16</v>
      </c>
      <c r="F11" s="77"/>
      <c r="G11" s="21" t="s">
        <v>97</v>
      </c>
      <c r="H11" s="105">
        <v>10</v>
      </c>
      <c r="I11" s="75"/>
      <c r="J11" s="36"/>
    </row>
    <row r="12" spans="1:10" ht="16.5" x14ac:dyDescent="0.3">
      <c r="A12" s="5" t="s">
        <v>21</v>
      </c>
      <c r="B12" s="56">
        <v>16</v>
      </c>
      <c r="C12" s="136"/>
      <c r="D12" s="5" t="s">
        <v>64</v>
      </c>
      <c r="E12" s="52">
        <v>16</v>
      </c>
      <c r="F12" s="63"/>
      <c r="G12" s="78"/>
      <c r="H12" s="79"/>
      <c r="I12" s="35"/>
      <c r="J12" s="36"/>
    </row>
    <row r="13" spans="1:10" ht="15.6" customHeight="1" thickBot="1" x14ac:dyDescent="0.35">
      <c r="A13" s="6" t="s">
        <v>23</v>
      </c>
      <c r="B13" s="57">
        <v>16</v>
      </c>
      <c r="C13" s="137"/>
      <c r="D13" s="5" t="s">
        <v>29</v>
      </c>
      <c r="E13" s="52">
        <v>12</v>
      </c>
      <c r="F13" s="63"/>
      <c r="G13" s="78"/>
      <c r="H13" s="79"/>
      <c r="I13" s="35"/>
      <c r="J13" s="36"/>
    </row>
    <row r="14" spans="1:10" ht="16.5" x14ac:dyDescent="0.3">
      <c r="A14" s="38"/>
      <c r="B14" s="39"/>
      <c r="C14" s="39"/>
      <c r="D14" s="5" t="s">
        <v>77</v>
      </c>
      <c r="E14" s="54">
        <v>8</v>
      </c>
      <c r="F14" s="63"/>
      <c r="G14" s="78"/>
      <c r="H14" s="86"/>
      <c r="I14" s="35"/>
      <c r="J14" s="36"/>
    </row>
    <row r="15" spans="1:10" ht="16.5" x14ac:dyDescent="0.3">
      <c r="A15" s="38"/>
      <c r="B15" s="39"/>
      <c r="C15" s="39"/>
      <c r="D15" s="5" t="s">
        <v>65</v>
      </c>
      <c r="E15" s="56">
        <v>10</v>
      </c>
      <c r="F15" s="63"/>
      <c r="G15" s="39"/>
      <c r="H15" s="39"/>
      <c r="I15" s="39"/>
      <c r="J15" s="36"/>
    </row>
    <row r="16" spans="1:10" ht="16.5" x14ac:dyDescent="0.3">
      <c r="A16" s="38"/>
      <c r="B16" s="39"/>
      <c r="C16" s="39"/>
      <c r="D16" s="5" t="s">
        <v>66</v>
      </c>
      <c r="E16" s="56">
        <v>12</v>
      </c>
      <c r="F16" s="63"/>
      <c r="G16" s="39"/>
      <c r="H16" s="39"/>
      <c r="I16" s="39"/>
      <c r="J16" s="36"/>
    </row>
    <row r="17" spans="1:10" ht="16.5" x14ac:dyDescent="0.3">
      <c r="A17" s="34"/>
      <c r="B17" s="39"/>
      <c r="C17" s="39"/>
      <c r="D17" s="5" t="s">
        <v>82</v>
      </c>
      <c r="E17" s="56">
        <v>10</v>
      </c>
      <c r="F17" s="63"/>
      <c r="G17" s="39"/>
      <c r="H17" s="39"/>
      <c r="I17" s="39"/>
      <c r="J17" s="36"/>
    </row>
    <row r="18" spans="1:10" ht="16.5" x14ac:dyDescent="0.3">
      <c r="A18" s="38"/>
      <c r="B18" s="39"/>
      <c r="C18" s="39"/>
      <c r="D18" s="5" t="s">
        <v>81</v>
      </c>
      <c r="E18" s="56">
        <v>12</v>
      </c>
      <c r="F18" s="63"/>
      <c r="G18" s="39"/>
      <c r="H18" s="39"/>
      <c r="I18" s="39"/>
      <c r="J18" s="36"/>
    </row>
    <row r="19" spans="1:10" ht="16.5" x14ac:dyDescent="0.3">
      <c r="A19" s="38"/>
      <c r="B19" s="39"/>
      <c r="C19" s="39"/>
      <c r="D19" s="5" t="s">
        <v>80</v>
      </c>
      <c r="E19" s="56">
        <v>16</v>
      </c>
      <c r="F19" s="63"/>
      <c r="G19" s="39"/>
      <c r="H19" s="39"/>
      <c r="I19" s="39"/>
      <c r="J19" s="36"/>
    </row>
    <row r="20" spans="1:10" ht="16.5" x14ac:dyDescent="0.3">
      <c r="A20" s="38"/>
      <c r="B20" s="39"/>
      <c r="C20" s="39"/>
      <c r="D20" s="5" t="s">
        <v>73</v>
      </c>
      <c r="E20" s="56">
        <v>12</v>
      </c>
      <c r="F20" s="63"/>
      <c r="G20" s="39"/>
      <c r="H20" s="39"/>
      <c r="I20" s="39"/>
      <c r="J20" s="36"/>
    </row>
    <row r="21" spans="1:10" ht="16.5" x14ac:dyDescent="0.3">
      <c r="A21" s="38"/>
      <c r="B21" s="39"/>
      <c r="C21" s="39"/>
      <c r="D21" s="5" t="s">
        <v>78</v>
      </c>
      <c r="E21" s="56">
        <v>10</v>
      </c>
      <c r="F21" s="63"/>
      <c r="G21" s="39"/>
      <c r="H21" s="39"/>
      <c r="I21" s="39"/>
      <c r="J21" s="36"/>
    </row>
    <row r="22" spans="1:10" ht="16.149999999999999" customHeight="1" x14ac:dyDescent="0.3">
      <c r="A22" s="38"/>
      <c r="B22" s="39"/>
      <c r="C22" s="39"/>
      <c r="D22" s="5" t="s">
        <v>30</v>
      </c>
      <c r="E22" s="52">
        <v>16</v>
      </c>
      <c r="F22" s="63"/>
      <c r="G22" s="39"/>
      <c r="H22" s="39"/>
      <c r="I22" s="39"/>
      <c r="J22" s="36"/>
    </row>
    <row r="23" spans="1:10" ht="16.5" x14ac:dyDescent="0.3">
      <c r="A23" s="38"/>
      <c r="B23" s="39"/>
      <c r="C23" s="39"/>
      <c r="D23" s="5" t="s">
        <v>68</v>
      </c>
      <c r="E23" s="56">
        <v>4</v>
      </c>
      <c r="F23" s="63"/>
      <c r="G23" s="39"/>
      <c r="H23" s="39"/>
      <c r="I23" s="39"/>
      <c r="J23" s="36"/>
    </row>
    <row r="24" spans="1:10" ht="16.5" x14ac:dyDescent="0.3">
      <c r="A24" s="38"/>
      <c r="B24" s="39"/>
      <c r="C24" s="39"/>
      <c r="D24" s="5" t="s">
        <v>72</v>
      </c>
      <c r="E24" s="56">
        <v>16</v>
      </c>
      <c r="F24" s="63"/>
      <c r="G24" s="39"/>
      <c r="H24" s="39"/>
      <c r="I24" s="39"/>
      <c r="J24" s="36"/>
    </row>
    <row r="25" spans="1:10" ht="16.5" x14ac:dyDescent="0.3">
      <c r="A25" s="34"/>
      <c r="B25" s="35"/>
      <c r="C25" s="35"/>
      <c r="D25" s="5" t="s">
        <v>83</v>
      </c>
      <c r="E25" s="56">
        <v>12</v>
      </c>
      <c r="F25" s="63"/>
      <c r="G25" s="35"/>
      <c r="H25" s="35"/>
      <c r="I25" s="35"/>
      <c r="J25" s="36"/>
    </row>
    <row r="26" spans="1:10" ht="16.5" x14ac:dyDescent="0.3">
      <c r="A26" s="34"/>
      <c r="B26" s="35"/>
      <c r="C26" s="35"/>
      <c r="D26" s="5" t="s">
        <v>69</v>
      </c>
      <c r="E26" s="56">
        <v>16</v>
      </c>
      <c r="F26" s="63"/>
      <c r="G26" s="35"/>
      <c r="H26" s="35"/>
      <c r="I26" s="35"/>
      <c r="J26" s="36"/>
    </row>
    <row r="27" spans="1:10" ht="16.5" x14ac:dyDescent="0.3">
      <c r="A27" s="34"/>
      <c r="B27" s="35"/>
      <c r="C27" s="35"/>
      <c r="D27" s="5" t="s">
        <v>27</v>
      </c>
      <c r="E27" s="52">
        <v>12</v>
      </c>
      <c r="F27" s="63"/>
      <c r="G27" s="35"/>
      <c r="H27" s="35"/>
      <c r="I27" s="35"/>
      <c r="J27" s="36"/>
    </row>
    <row r="28" spans="1:10" ht="16.5" x14ac:dyDescent="0.3">
      <c r="A28" s="34"/>
      <c r="B28" s="35"/>
      <c r="C28" s="35"/>
      <c r="D28" s="5" t="s">
        <v>67</v>
      </c>
      <c r="E28" s="56">
        <v>6</v>
      </c>
      <c r="F28" s="63"/>
      <c r="G28" s="35"/>
      <c r="H28" s="35"/>
      <c r="I28" s="35"/>
      <c r="J28" s="36"/>
    </row>
    <row r="29" spans="1:10" ht="16.5" x14ac:dyDescent="0.3">
      <c r="A29" s="34"/>
      <c r="B29" s="35"/>
      <c r="C29" s="35"/>
      <c r="D29" s="5" t="s">
        <v>75</v>
      </c>
      <c r="E29" s="56">
        <v>10</v>
      </c>
      <c r="F29" s="63"/>
      <c r="G29" s="35"/>
      <c r="H29" s="35"/>
      <c r="I29" s="35"/>
      <c r="J29" s="36"/>
    </row>
    <row r="30" spans="1:10" ht="17.25" thickBot="1" x14ac:dyDescent="0.35">
      <c r="A30" s="34"/>
      <c r="B30" s="35"/>
      <c r="C30" s="35"/>
      <c r="D30" s="6" t="s">
        <v>74</v>
      </c>
      <c r="E30" s="57">
        <v>12</v>
      </c>
      <c r="F30" s="75"/>
      <c r="G30" s="35"/>
      <c r="H30" s="35"/>
      <c r="I30" s="35"/>
      <c r="J30" s="36"/>
    </row>
    <row r="31" spans="1:10" ht="15.75" thickBot="1" x14ac:dyDescent="0.3">
      <c r="A31" s="34"/>
      <c r="B31" s="35"/>
      <c r="C31" s="35"/>
      <c r="D31" s="35"/>
      <c r="E31" s="35"/>
      <c r="F31" s="35"/>
      <c r="G31" s="35"/>
      <c r="H31" s="35"/>
      <c r="I31" s="35"/>
      <c r="J31" s="36"/>
    </row>
    <row r="32" spans="1:10" ht="17.25" thickBot="1" x14ac:dyDescent="0.35">
      <c r="A32" s="34"/>
      <c r="B32" s="35"/>
      <c r="C32" s="35"/>
      <c r="D32" s="72" t="s">
        <v>86</v>
      </c>
      <c r="E32" s="131">
        <v>78</v>
      </c>
      <c r="F32" s="80">
        <f>F8+F9+F10+F12+F13+F14+F17+F18+F19+F20+F22+F24+F25+F30</f>
        <v>0</v>
      </c>
      <c r="G32" s="35"/>
      <c r="H32" s="35"/>
      <c r="I32" s="35"/>
      <c r="J32" s="36"/>
    </row>
    <row r="33" spans="1:10" ht="17.25" thickBot="1" x14ac:dyDescent="0.35">
      <c r="A33" s="34"/>
      <c r="B33" s="35"/>
      <c r="C33" s="35"/>
      <c r="D33" s="72" t="s">
        <v>87</v>
      </c>
      <c r="E33" s="131">
        <v>78</v>
      </c>
      <c r="F33" s="80">
        <f>F6+F7+F8+F11+F12+F14+F15+F16+F20+F21+F24+F26+F27+F28+F29</f>
        <v>0</v>
      </c>
      <c r="G33" s="35"/>
      <c r="H33" s="35"/>
      <c r="I33" s="35"/>
      <c r="J33" s="36"/>
    </row>
    <row r="34" spans="1:10" ht="17.25" thickBot="1" x14ac:dyDescent="0.35">
      <c r="A34" s="34"/>
      <c r="B34" s="35"/>
      <c r="C34" s="35"/>
      <c r="D34" s="35"/>
      <c r="E34" s="35"/>
      <c r="F34" s="35"/>
      <c r="G34" s="72" t="s">
        <v>84</v>
      </c>
      <c r="H34" s="71">
        <v>20</v>
      </c>
      <c r="I34" s="76">
        <f>SUM(I6:I11)</f>
        <v>0</v>
      </c>
      <c r="J34" s="36"/>
    </row>
    <row r="35" spans="1:10" ht="16.149999999999999" customHeight="1" thickBot="1" x14ac:dyDescent="0.35">
      <c r="A35" s="70" t="s">
        <v>40</v>
      </c>
      <c r="B35" s="71">
        <v>112</v>
      </c>
      <c r="C35" s="76">
        <f>SUM(C6:C13)</f>
        <v>0</v>
      </c>
      <c r="D35" s="72" t="s">
        <v>91</v>
      </c>
      <c r="E35" s="71">
        <v>78</v>
      </c>
      <c r="F35" s="76">
        <f>SUM(F6:F30)</f>
        <v>0</v>
      </c>
      <c r="G35" s="72" t="s">
        <v>85</v>
      </c>
      <c r="H35" s="71">
        <v>20</v>
      </c>
      <c r="I35" s="76">
        <f>F35-E35</f>
        <v>-78</v>
      </c>
      <c r="J35" s="36"/>
    </row>
    <row r="36" spans="1:10" ht="15.75" thickBot="1" x14ac:dyDescent="0.3">
      <c r="A36" s="34"/>
      <c r="B36" s="35"/>
      <c r="C36" s="35"/>
      <c r="D36" s="35"/>
      <c r="E36" s="35"/>
      <c r="F36" s="35"/>
      <c r="G36" s="35"/>
      <c r="H36" s="35"/>
      <c r="I36" s="35"/>
      <c r="J36" s="36"/>
    </row>
    <row r="37" spans="1:10" ht="17.25" thickBot="1" x14ac:dyDescent="0.35">
      <c r="A37" s="70" t="s">
        <v>88</v>
      </c>
      <c r="B37" s="71">
        <v>210</v>
      </c>
      <c r="C37" s="35"/>
      <c r="D37" s="35"/>
      <c r="E37" s="35"/>
      <c r="F37" s="35"/>
      <c r="G37" s="35"/>
      <c r="H37" s="35"/>
      <c r="I37" s="35"/>
      <c r="J37" s="36"/>
    </row>
    <row r="38" spans="1:10" ht="17.25" thickBot="1" x14ac:dyDescent="0.35">
      <c r="A38" s="81" t="s">
        <v>89</v>
      </c>
      <c r="B38" s="76">
        <f>C35+F35+I34</f>
        <v>0</v>
      </c>
      <c r="C38" s="35"/>
      <c r="D38" s="35"/>
      <c r="E38" s="35"/>
      <c r="F38" s="35"/>
      <c r="G38" s="35"/>
      <c r="H38" s="35"/>
      <c r="I38" s="35"/>
      <c r="J38" s="36"/>
    </row>
    <row r="39" spans="1:10" ht="17.25" thickBot="1" x14ac:dyDescent="0.35">
      <c r="A39" s="82" t="s">
        <v>90</v>
      </c>
      <c r="B39" s="76">
        <f>C35+F35</f>
        <v>0</v>
      </c>
      <c r="C39" s="35"/>
      <c r="D39" s="35"/>
      <c r="E39" s="35"/>
      <c r="F39" s="35"/>
      <c r="G39" s="35"/>
      <c r="H39" s="35"/>
      <c r="I39" s="35"/>
      <c r="J39" s="36"/>
    </row>
    <row r="40" spans="1:10" x14ac:dyDescent="0.25">
      <c r="A40" s="34"/>
      <c r="B40" s="35"/>
      <c r="C40" s="35"/>
      <c r="D40" s="35"/>
      <c r="E40" s="35"/>
      <c r="F40" s="35"/>
      <c r="G40" s="35"/>
      <c r="H40" s="35"/>
      <c r="I40" s="35"/>
      <c r="J40" s="36"/>
    </row>
    <row r="41" spans="1:10" ht="16.5" x14ac:dyDescent="0.3">
      <c r="A41" s="41" t="s">
        <v>106</v>
      </c>
      <c r="B41" s="42"/>
      <c r="C41" s="42"/>
      <c r="D41" s="42"/>
      <c r="E41" s="42"/>
      <c r="F41" s="42"/>
      <c r="G41" s="42"/>
      <c r="H41" s="42"/>
      <c r="I41" s="42"/>
      <c r="J41" s="36"/>
    </row>
    <row r="42" spans="1:10" ht="16.5" x14ac:dyDescent="0.3">
      <c r="A42" s="41" t="s">
        <v>104</v>
      </c>
      <c r="B42" s="42"/>
      <c r="C42" s="42"/>
      <c r="D42" s="42"/>
      <c r="E42" s="42"/>
      <c r="F42" s="42"/>
      <c r="G42" s="42"/>
      <c r="H42" s="42"/>
      <c r="I42" s="42"/>
      <c r="J42" s="36"/>
    </row>
    <row r="43" spans="1:10" ht="16.5" x14ac:dyDescent="0.3">
      <c r="A43" s="41" t="s">
        <v>105</v>
      </c>
      <c r="B43" s="42"/>
      <c r="C43" s="42"/>
      <c r="D43" s="42"/>
      <c r="E43" s="42"/>
      <c r="F43" s="42"/>
      <c r="G43" s="42"/>
      <c r="H43" s="42"/>
      <c r="I43" s="42"/>
      <c r="J43" s="36"/>
    </row>
    <row r="44" spans="1:10" ht="18" x14ac:dyDescent="0.3">
      <c r="A44" s="41" t="s">
        <v>98</v>
      </c>
      <c r="B44" s="42"/>
      <c r="C44" s="42"/>
      <c r="D44" s="42"/>
      <c r="E44" s="42"/>
      <c r="F44" s="42"/>
      <c r="G44" s="42"/>
      <c r="H44" s="42"/>
      <c r="I44" s="42"/>
      <c r="J44" s="36"/>
    </row>
    <row r="45" spans="1:10" ht="18" x14ac:dyDescent="0.3">
      <c r="A45" s="41" t="s">
        <v>107</v>
      </c>
      <c r="B45" s="42"/>
      <c r="C45" s="42"/>
      <c r="D45" s="42"/>
      <c r="E45" s="42"/>
      <c r="F45" s="42"/>
      <c r="G45" s="42"/>
      <c r="H45" s="42"/>
      <c r="I45" s="42"/>
      <c r="J45" s="36"/>
    </row>
    <row r="46" spans="1:10" ht="16.5" x14ac:dyDescent="0.3">
      <c r="A46" s="41" t="s">
        <v>99</v>
      </c>
      <c r="B46" s="42"/>
      <c r="C46" s="42"/>
      <c r="D46" s="42"/>
      <c r="E46" s="42"/>
      <c r="F46" s="42"/>
      <c r="G46" s="42"/>
      <c r="H46" s="42"/>
      <c r="I46" s="42"/>
      <c r="J46" s="36"/>
    </row>
    <row r="47" spans="1:10" ht="16.5" x14ac:dyDescent="0.3">
      <c r="A47" s="41" t="s">
        <v>100</v>
      </c>
      <c r="B47" s="42"/>
      <c r="C47" s="42"/>
      <c r="D47" s="42"/>
      <c r="E47" s="42"/>
      <c r="F47" s="42"/>
      <c r="G47" s="42"/>
      <c r="H47" s="42"/>
      <c r="I47" s="42"/>
      <c r="J47" s="36"/>
    </row>
    <row r="48" spans="1:10" ht="16.5" x14ac:dyDescent="0.3">
      <c r="A48" s="41" t="s">
        <v>103</v>
      </c>
      <c r="B48" s="42"/>
      <c r="C48" s="42"/>
      <c r="D48" s="42"/>
      <c r="E48" s="42"/>
      <c r="F48" s="42"/>
      <c r="G48" s="42"/>
      <c r="H48" s="42"/>
      <c r="I48" s="42"/>
      <c r="J48" s="36"/>
    </row>
    <row r="49" spans="1:10" x14ac:dyDescent="0.25">
      <c r="A49" s="44"/>
      <c r="B49" s="42"/>
      <c r="C49" s="42"/>
      <c r="D49" s="42"/>
      <c r="E49" s="42"/>
      <c r="F49" s="42"/>
      <c r="G49" s="42"/>
      <c r="H49" s="42"/>
      <c r="I49" s="42"/>
      <c r="J49" s="36"/>
    </row>
    <row r="50" spans="1:10" ht="15.75" thickBot="1" x14ac:dyDescent="0.3">
      <c r="A50" s="48"/>
      <c r="B50" s="49"/>
      <c r="C50" s="49"/>
      <c r="D50" s="49"/>
      <c r="E50" s="49"/>
      <c r="F50" s="49"/>
      <c r="G50" s="49"/>
      <c r="H50" s="49"/>
      <c r="I50" s="49"/>
      <c r="J50" s="87"/>
    </row>
  </sheetData>
  <sortState ref="D6:F30">
    <sortCondition ref="D6:D30"/>
  </sortState>
  <mergeCells count="7">
    <mergeCell ref="A3:E3"/>
    <mergeCell ref="G4:G5"/>
    <mergeCell ref="H4:H5"/>
    <mergeCell ref="A4:A5"/>
    <mergeCell ref="B4:B5"/>
    <mergeCell ref="D4:D5"/>
    <mergeCell ref="E4:E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I10" sqref="I10"/>
    </sheetView>
  </sheetViews>
  <sheetFormatPr baseColWidth="10" defaultRowHeight="15" x14ac:dyDescent="0.25"/>
  <cols>
    <col min="2" max="2" width="30.140625" bestFit="1" customWidth="1"/>
    <col min="3" max="3" width="22.42578125" bestFit="1" customWidth="1"/>
  </cols>
  <sheetData>
    <row r="1" spans="1:7" x14ac:dyDescent="0.25">
      <c r="A1" s="122"/>
      <c r="B1" s="123"/>
      <c r="C1" s="123"/>
      <c r="D1" s="123"/>
      <c r="E1" s="123"/>
      <c r="F1" s="123"/>
      <c r="G1" s="124"/>
    </row>
    <row r="2" spans="1:7" x14ac:dyDescent="0.25">
      <c r="A2" s="125"/>
      <c r="B2" s="126"/>
      <c r="C2" s="126"/>
      <c r="D2" s="126"/>
      <c r="E2" s="126"/>
      <c r="F2" s="126"/>
      <c r="G2" s="127"/>
    </row>
    <row r="3" spans="1:7" ht="15.75" thickBot="1" x14ac:dyDescent="0.3">
      <c r="A3" s="125"/>
      <c r="B3" s="126"/>
      <c r="C3" s="126"/>
      <c r="D3" s="126"/>
      <c r="E3" s="126"/>
      <c r="F3" s="126"/>
      <c r="G3" s="127"/>
    </row>
    <row r="4" spans="1:7" ht="18.75" x14ac:dyDescent="0.3">
      <c r="A4" s="125"/>
      <c r="B4" s="88" t="s">
        <v>108</v>
      </c>
      <c r="C4" s="89"/>
      <c r="D4" s="106" t="s">
        <v>38</v>
      </c>
      <c r="E4" s="133" t="s">
        <v>38</v>
      </c>
      <c r="F4" s="134" t="s">
        <v>112</v>
      </c>
      <c r="G4" s="127"/>
    </row>
    <row r="5" spans="1:7" ht="17.25" thickBot="1" x14ac:dyDescent="0.35">
      <c r="A5" s="125"/>
      <c r="B5" s="90"/>
      <c r="C5" s="91"/>
      <c r="D5" s="107" t="s">
        <v>111</v>
      </c>
      <c r="E5" s="112"/>
      <c r="F5" s="108"/>
      <c r="G5" s="127"/>
    </row>
    <row r="6" spans="1:7" ht="16.5" x14ac:dyDescent="0.3">
      <c r="A6" s="125"/>
      <c r="B6" s="92"/>
      <c r="C6" s="93" t="s">
        <v>32</v>
      </c>
      <c r="D6" s="109">
        <v>41</v>
      </c>
      <c r="E6" s="114">
        <f>'Diploma en CyT'!C23</f>
        <v>0</v>
      </c>
      <c r="F6" s="118"/>
      <c r="G6" s="127"/>
    </row>
    <row r="7" spans="1:7" ht="16.5" x14ac:dyDescent="0.3">
      <c r="A7" s="125"/>
      <c r="B7" s="103" t="s">
        <v>31</v>
      </c>
      <c r="C7" s="94" t="s">
        <v>33</v>
      </c>
      <c r="D7" s="110">
        <v>40</v>
      </c>
      <c r="E7" s="115">
        <f>'Diploma en CyT'!I23</f>
        <v>0</v>
      </c>
      <c r="F7" s="119">
        <f>SUM(E6:E8)</f>
        <v>0</v>
      </c>
      <c r="G7" s="127"/>
    </row>
    <row r="8" spans="1:7" ht="17.25" thickBot="1" x14ac:dyDescent="0.35">
      <c r="A8" s="125"/>
      <c r="B8" s="95"/>
      <c r="C8" s="96" t="s">
        <v>34</v>
      </c>
      <c r="D8" s="111">
        <v>69</v>
      </c>
      <c r="E8" s="116">
        <f>'Diploma en CyT'!F23</f>
        <v>0</v>
      </c>
      <c r="F8" s="120"/>
      <c r="G8" s="127"/>
    </row>
    <row r="9" spans="1:7" ht="16.5" x14ac:dyDescent="0.3">
      <c r="A9" s="125"/>
      <c r="B9" s="97"/>
      <c r="C9" s="98" t="s">
        <v>32</v>
      </c>
      <c r="D9" s="7">
        <v>112</v>
      </c>
      <c r="E9" s="114">
        <f>'Ciclo Superior'!C35</f>
        <v>0</v>
      </c>
      <c r="F9" s="118"/>
      <c r="G9" s="127"/>
    </row>
    <row r="10" spans="1:7" ht="16.5" x14ac:dyDescent="0.3">
      <c r="A10" s="125"/>
      <c r="B10" s="104" t="s">
        <v>109</v>
      </c>
      <c r="C10" s="99" t="s">
        <v>35</v>
      </c>
      <c r="D10" s="3">
        <v>78</v>
      </c>
      <c r="E10" s="115">
        <f>'Ciclo Superior'!F35</f>
        <v>0</v>
      </c>
      <c r="F10" s="119">
        <f>SUM(E9:E11)</f>
        <v>0</v>
      </c>
      <c r="G10" s="127"/>
    </row>
    <row r="11" spans="1:7" ht="17.25" thickBot="1" x14ac:dyDescent="0.35">
      <c r="A11" s="125"/>
      <c r="B11" s="100"/>
      <c r="C11" s="101" t="s">
        <v>36</v>
      </c>
      <c r="D11" s="113">
        <v>20</v>
      </c>
      <c r="E11" s="116">
        <f>'Ciclo Superior'!I34</f>
        <v>0</v>
      </c>
      <c r="F11" s="120"/>
      <c r="G11" s="127"/>
    </row>
    <row r="12" spans="1:7" ht="17.25" thickBot="1" x14ac:dyDescent="0.35">
      <c r="A12" s="125"/>
      <c r="B12" s="102" t="s">
        <v>110</v>
      </c>
      <c r="C12" s="132"/>
      <c r="D12" s="117">
        <f>SUM(D6:D11)</f>
        <v>360</v>
      </c>
      <c r="E12" s="132"/>
      <c r="F12" s="121">
        <f>SUM(F6:F11)</f>
        <v>0</v>
      </c>
      <c r="G12" s="127"/>
    </row>
    <row r="13" spans="1:7" x14ac:dyDescent="0.25">
      <c r="A13" s="125"/>
      <c r="B13" s="126"/>
      <c r="C13" s="126"/>
      <c r="D13" s="126"/>
      <c r="E13" s="126"/>
      <c r="F13" s="126"/>
      <c r="G13" s="127"/>
    </row>
    <row r="14" spans="1:7" x14ac:dyDescent="0.25">
      <c r="A14" s="125"/>
      <c r="B14" s="126"/>
      <c r="C14" s="126"/>
      <c r="D14" s="126"/>
      <c r="E14" s="126"/>
      <c r="F14" s="126"/>
      <c r="G14" s="127"/>
    </row>
    <row r="15" spans="1:7" ht="16.5" x14ac:dyDescent="0.3">
      <c r="A15" s="125"/>
      <c r="B15" s="46" t="s">
        <v>113</v>
      </c>
      <c r="C15" s="42"/>
      <c r="D15" s="42"/>
      <c r="E15" s="42"/>
      <c r="F15" s="42"/>
      <c r="G15" s="127"/>
    </row>
    <row r="16" spans="1:7" ht="16.5" x14ac:dyDescent="0.3">
      <c r="A16" s="125"/>
      <c r="B16" s="46" t="s">
        <v>114</v>
      </c>
      <c r="C16" s="42"/>
      <c r="D16" s="42"/>
      <c r="E16" s="42"/>
      <c r="F16" s="42"/>
      <c r="G16" s="127"/>
    </row>
    <row r="17" spans="1:7" ht="15.75" thickBot="1" x14ac:dyDescent="0.3">
      <c r="A17" s="128"/>
      <c r="B17" s="49"/>
      <c r="C17" s="49"/>
      <c r="D17" s="49"/>
      <c r="E17" s="49"/>
      <c r="F17" s="49"/>
      <c r="G17" s="1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Diploma en CyT</vt:lpstr>
      <vt:lpstr>Ciclo Superior</vt:lpstr>
      <vt:lpstr>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maria.mateos</dc:creator>
  <cp:lastModifiedBy>Lorena Rojas</cp:lastModifiedBy>
  <dcterms:created xsi:type="dcterms:W3CDTF">2018-11-09T13:35:21Z</dcterms:created>
  <dcterms:modified xsi:type="dcterms:W3CDTF">2022-08-02T15:03:39Z</dcterms:modified>
</cp:coreProperties>
</file>